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1"/>
  </bookViews>
  <sheets>
    <sheet name="Загальна" sheetId="1" r:id="rId1"/>
    <sheet name="міська рада" sheetId="2" r:id="rId2"/>
    <sheet name="Від.освіти" sheetId="3" r:id="rId3"/>
    <sheet name="Від.культури" sheetId="4" r:id="rId4"/>
  </sheets>
  <definedNames>
    <definedName name="_xlnm.Print_Area" localSheetId="3">'Від.культури'!#REF!</definedName>
    <definedName name="_xlnm.Print_Area" localSheetId="2">'Від.освіти'!#REF!</definedName>
    <definedName name="_xlnm.Print_Area" localSheetId="0">'Загальна'!$A$1:$J$28</definedName>
    <definedName name="_xlnm.Print_Area" localSheetId="1">'міська рада'!#REF!</definedName>
  </definedNames>
  <calcPr fullCalcOnLoad="1"/>
</workbook>
</file>

<file path=xl/sharedStrings.xml><?xml version="1.0" encoding="utf-8"?>
<sst xmlns="http://schemas.openxmlformats.org/spreadsheetml/2006/main" count="278" uniqueCount="65">
  <si>
    <t>Електроенергія (кВТ)</t>
  </si>
  <si>
    <t>Водопостачання ( м3)</t>
  </si>
  <si>
    <t>Водовідведення (м3)</t>
  </si>
  <si>
    <t>Природний газ (м3)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</si>
  <si>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</si>
  <si>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</si>
  <si>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</si>
  <si>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</si>
  <si>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</si>
  <si>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</si>
  <si>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</si>
  <si>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</si>
  <si>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</si>
  <si>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</si>
  <si>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</si>
  <si>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</si>
  <si>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</t>
  </si>
  <si>
    <t>Електроенергія (кВт)</t>
  </si>
  <si>
    <t>Водопостачання (м3)</t>
  </si>
  <si>
    <t>Теплопостачання (Г/кал)</t>
  </si>
  <si>
    <t>Горяча вода (м3)</t>
  </si>
  <si>
    <t>Інші енергоносії (тверде паливо м3)</t>
  </si>
  <si>
    <t>Дитяча музична школа</t>
  </si>
  <si>
    <t>Бібліотека</t>
  </si>
  <si>
    <t>Адмін. Будівля</t>
  </si>
  <si>
    <t>Центр адмінпослуг</t>
  </si>
  <si>
    <t>Благоустрій</t>
  </si>
  <si>
    <t>НВК "Дзвіночок"</t>
  </si>
  <si>
    <t>ДНЗ "8 Березня"</t>
  </si>
  <si>
    <t>ДНЗ "Ластівка"</t>
  </si>
  <si>
    <t>Гімназія №1 ім. Майстренка</t>
  </si>
  <si>
    <t>Н-Сіверська ЗОШ №2</t>
  </si>
  <si>
    <t>СЮТ</t>
  </si>
  <si>
    <t>КДЮСШ</t>
  </si>
  <si>
    <t>Центр.бухгалтерія</t>
  </si>
  <si>
    <t>Інші енергоносії(тв. топливо м3)</t>
  </si>
  <si>
    <t>Теплопостачання(Гкал)</t>
  </si>
  <si>
    <t>ЦД та ЮТ</t>
  </si>
  <si>
    <t>Електроенергія (кВТ)власне</t>
  </si>
  <si>
    <t>Електроенергія (кВТ)відшкодування</t>
  </si>
  <si>
    <t xml:space="preserve">  </t>
  </si>
  <si>
    <t xml:space="preserve">                                                                           Дитяча музична школа  (КПКВКМБ 1011100)</t>
  </si>
  <si>
    <t xml:space="preserve">                                                                          Бібліотека  (КПКВКМБ 1014030)</t>
  </si>
  <si>
    <t xml:space="preserve">                                                                          ДНЗ "8 Березня" (КПКВКМБ 0611010)</t>
  </si>
  <si>
    <t xml:space="preserve">                                                                          ДНЗ "Ластівка" (КПКВКМБ0611010)</t>
  </si>
  <si>
    <t xml:space="preserve">                                                                          Гімназія №1 ім.Майстренка (КПКВКМБ 0611020)</t>
  </si>
  <si>
    <t xml:space="preserve">                                                                          Н-Сіверська ЗОШ №2 (КПКВКМБ 0611020)</t>
  </si>
  <si>
    <t xml:space="preserve">                                                                     ЦД та ЮТ  (КПКВКМБ 0611090)</t>
  </si>
  <si>
    <t xml:space="preserve">                                                                     КДЮСШ (КПКВКМБ 0615031)</t>
  </si>
  <si>
    <t xml:space="preserve">                                                                     Централізована бухгалтерія  (КПКВКМБ 0611161)</t>
  </si>
  <si>
    <t xml:space="preserve">                                                                         Адміністративна будівля міської ради (КПКВКМБ  0110150 )</t>
  </si>
  <si>
    <t xml:space="preserve">                                                                          Центр адмінпослуг (КПКВКМБ  0110150 )</t>
  </si>
  <si>
    <t xml:space="preserve">                                                                          Благоустрій (КПКВКМБ  0116030 )</t>
  </si>
  <si>
    <t>Ліміти помісячного споживання енергоносіїв у натуральних показниках на 2018 рік по Новгород-Сіверській міській раді</t>
  </si>
  <si>
    <t xml:space="preserve">          Ліміти помісячного споживання енергоносіїв у натуральних показниках на 2018 рік по Відділу освіти, молоді та спорту  Новгород-Сіверської міської ради</t>
  </si>
  <si>
    <t xml:space="preserve">                                                                           НВК "Дзвіночок"  (КПКВКМБ 0611020 )</t>
  </si>
  <si>
    <t xml:space="preserve">                                                                          СЮТ (КПКВКМБ 0611090 )</t>
  </si>
  <si>
    <t>Ліміти помісячного споживання енергоносіїв у натуральних показниках на 2018 рік по Відділу культури, туризму та з питань діяльності засобів масової інформації Новгород-Сіверської міської ради</t>
  </si>
  <si>
    <t>Новгород-Сіверська міська рада</t>
  </si>
  <si>
    <t>Відділ освіти, молоді та спорту Новгород-Сіверської міської ради</t>
  </si>
  <si>
    <t>Відділ культури, туризму та з питань діяльності засобів масової інформації Новгород-Сіверської міської ради</t>
  </si>
  <si>
    <t xml:space="preserve">  Ліміти помісячного споживання енергоносіїв у натуральних показниках розпорядникам коштів  міського бюджету                                                                                                на 2018 рік </t>
  </si>
  <si>
    <t>Додаток                                                                                                                                                             до рішення виконкому міської ради                                                                                                            28 грудня 2017 року №254</t>
  </si>
  <si>
    <t>Керуючий справами виконавчого комітету міської ради                                                                                                                     Л. Ткаченко</t>
  </si>
  <si>
    <t xml:space="preserve">     Керуючий справами виконавчого комітету міської ради                                                                                                                     Л. Ткаченко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</si>
</sst>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b/>
      <sz val="24"/>
      <name val="Arial Cyr"/>
      <family val="0"/>
    </font>
    <font>
      <b/>
      <sz val="10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sz val="28"/>
      <name val="Arial Cyr"/>
      <family val="0"/>
    </font>
    <font>
      <sz val="2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0" fillId="0" borderId="0" xfId="0" applyNumberFormat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distributed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distributed"/>
    </xf>
    <xf numFmtId="2" fontId="10" fillId="0" borderId="12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9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0" xfId="0" applyNumberFormat="1" applyFont="1" applyAlignment="1">
      <alignment horizontal="center" vertical="distributed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distributed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9" fillId="0" borderId="0" xfId="0" applyNumberFormat="1" applyFont="1" applyAlignment="1">
      <alignment horizontal="center" vertical="distributed"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1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18" xfId="0" applyNumberFormat="1" applyFont="1" applyBorder="1" applyAlignment="1">
      <alignment horizontal="center"/>
    </xf>
    <xf numFmtId="0" fontId="30" fillId="0" borderId="13" xfId="0" applyFont="1" applyBorder="1" applyAlignment="1">
      <alignment/>
    </xf>
    <xf numFmtId="2" fontId="30" fillId="0" borderId="19" xfId="0" applyNumberFormat="1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 vertical="distributed"/>
    </xf>
    <xf numFmtId="49" fontId="0" fillId="0" borderId="0" xfId="0" applyNumberFormat="1" applyAlignment="1">
      <alignment horizontal="center" vertical="distributed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0" fillId="0" borderId="0" xfId="0" applyFont="1" applyAlignment="1">
      <alignment/>
    </xf>
    <xf numFmtId="0" fontId="29" fillId="0" borderId="11" xfId="0" applyFont="1" applyBorder="1" applyAlignment="1">
      <alignment wrapText="1"/>
    </xf>
    <xf numFmtId="2" fontId="29" fillId="0" borderId="12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left"/>
    </xf>
    <xf numFmtId="0" fontId="29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view="pageBreakPreview" zoomScale="25" zoomScaleNormal="25" zoomScaleSheetLayoutView="2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2" sqref="G32"/>
    </sheetView>
  </sheetViews>
  <sheetFormatPr defaultColWidth="9.00390625" defaultRowHeight="12.75"/>
  <cols>
    <col min="1" max="1" width="3.25390625" style="0" customWidth="1"/>
    <col min="2" max="2" width="100.75390625" style="0" customWidth="1"/>
    <col min="3" max="3" width="57.125" style="0" customWidth="1"/>
    <col min="4" max="4" width="45.625" style="0" customWidth="1"/>
    <col min="5" max="5" width="45.75390625" style="0" customWidth="1"/>
    <col min="6" max="6" width="51.125" style="0" customWidth="1"/>
    <col min="7" max="7" width="54.875" style="0" customWidth="1"/>
    <col min="8" max="8" width="35.375" style="0" customWidth="1"/>
    <col min="9" max="9" width="37.75390625" style="0" customWidth="1"/>
    <col min="10" max="11" width="20.375" style="0" customWidth="1"/>
  </cols>
  <sheetData>
    <row r="2" spans="8:10" ht="12.75">
      <c r="H2" s="81" t="s">
        <v>62</v>
      </c>
      <c r="I2" s="72"/>
      <c r="J2" s="72"/>
    </row>
    <row r="3" spans="2:10" ht="66.75" customHeight="1">
      <c r="B3" s="11"/>
      <c r="C3" s="11"/>
      <c r="D3" s="11"/>
      <c r="E3" s="12"/>
      <c r="F3" s="11"/>
      <c r="G3" s="11"/>
      <c r="H3" s="72"/>
      <c r="I3" s="72"/>
      <c r="J3" s="72"/>
    </row>
    <row r="4" spans="2:10" ht="118.5" customHeight="1" thickBot="1">
      <c r="B4" s="47" t="s">
        <v>61</v>
      </c>
      <c r="C4" s="47"/>
      <c r="D4" s="47"/>
      <c r="E4" s="47"/>
      <c r="F4" s="47"/>
      <c r="G4" s="47"/>
      <c r="H4" s="47"/>
      <c r="I4" s="47"/>
      <c r="J4" s="47"/>
    </row>
    <row r="5" spans="2:9" ht="87" customHeight="1" thickBot="1">
      <c r="B5" s="2"/>
      <c r="C5" s="29" t="s">
        <v>17</v>
      </c>
      <c r="D5" s="30" t="s">
        <v>18</v>
      </c>
      <c r="E5" s="31" t="s">
        <v>2</v>
      </c>
      <c r="F5" s="30" t="s">
        <v>3</v>
      </c>
      <c r="G5" s="31" t="s">
        <v>19</v>
      </c>
      <c r="H5" s="30" t="s">
        <v>20</v>
      </c>
      <c r="I5" s="32" t="s">
        <v>21</v>
      </c>
    </row>
    <row r="6" spans="2:9" ht="183.75" customHeight="1" thickBot="1">
      <c r="B6" s="45" t="s">
        <v>58</v>
      </c>
      <c r="C6" s="33">
        <f>SUM(C7:C9)</f>
        <v>237400</v>
      </c>
      <c r="D6" s="34">
        <v>206</v>
      </c>
      <c r="E6" s="33">
        <f>SUM(E7:E9)</f>
        <v>206</v>
      </c>
      <c r="F6" s="34">
        <f>SUM(F7:F9)</f>
        <v>14100</v>
      </c>
      <c r="G6" s="33"/>
      <c r="H6" s="34"/>
      <c r="I6" s="33">
        <f>SUM(I7:I9)</f>
        <v>100</v>
      </c>
    </row>
    <row r="7" spans="2:9" s="27" customFormat="1" ht="145.5" customHeight="1" thickBot="1">
      <c r="B7" s="35" t="s">
        <v>24</v>
      </c>
      <c r="C7" s="36">
        <f>'міська рада'!O6</f>
        <v>15400</v>
      </c>
      <c r="D7" s="37">
        <f>'міська рада'!O7</f>
        <v>206</v>
      </c>
      <c r="E7" s="36">
        <f>'міська рада'!O8</f>
        <v>206</v>
      </c>
      <c r="F7" s="37">
        <f>'міська рада'!O9</f>
        <v>14000</v>
      </c>
      <c r="G7" s="36"/>
      <c r="H7" s="37"/>
      <c r="I7" s="36"/>
    </row>
    <row r="8" spans="2:9" s="27" customFormat="1" ht="145.5" customHeight="1" thickBot="1">
      <c r="B8" s="38" t="s">
        <v>25</v>
      </c>
      <c r="C8" s="39">
        <f>'міська рада'!O15</f>
        <v>6000</v>
      </c>
      <c r="D8" s="40"/>
      <c r="E8" s="39"/>
      <c r="F8" s="40"/>
      <c r="G8" s="39"/>
      <c r="H8" s="40"/>
      <c r="I8" s="39">
        <f>'міська рада'!O16</f>
        <v>100</v>
      </c>
    </row>
    <row r="9" spans="2:9" s="27" customFormat="1" ht="145.5" customHeight="1" thickBot="1">
      <c r="B9" s="35" t="s">
        <v>26</v>
      </c>
      <c r="C9" s="36">
        <f>'міська рада'!O22</f>
        <v>216000</v>
      </c>
      <c r="D9" s="37"/>
      <c r="E9" s="36"/>
      <c r="F9" s="37">
        <f>'міська рада'!O23</f>
        <v>100</v>
      </c>
      <c r="G9" s="36"/>
      <c r="H9" s="37"/>
      <c r="I9" s="39"/>
    </row>
    <row r="10" spans="2:9" ht="241.5" customHeight="1" thickBot="1">
      <c r="B10" s="46" t="s">
        <v>59</v>
      </c>
      <c r="C10" s="33">
        <f aca="true" t="shared" si="0" ref="C10:I10">SUM(C11:C19)</f>
        <v>266400</v>
      </c>
      <c r="D10" s="33">
        <f t="shared" si="0"/>
        <v>5614.8</v>
      </c>
      <c r="E10" s="33">
        <f t="shared" si="0"/>
        <v>2451</v>
      </c>
      <c r="F10" s="33">
        <f t="shared" si="0"/>
        <v>235000</v>
      </c>
      <c r="G10" s="33">
        <f t="shared" si="0"/>
        <v>617</v>
      </c>
      <c r="H10" s="33">
        <f t="shared" si="0"/>
        <v>0</v>
      </c>
      <c r="I10" s="33">
        <f t="shared" si="0"/>
        <v>220</v>
      </c>
    </row>
    <row r="11" spans="2:9" ht="144.75" customHeight="1" thickBot="1">
      <c r="B11" s="41" t="s">
        <v>27</v>
      </c>
      <c r="C11" s="42">
        <f>'Від.освіти'!O7</f>
        <v>47400</v>
      </c>
      <c r="D11" s="43">
        <f>'Від.освіти'!O8</f>
        <v>1500</v>
      </c>
      <c r="E11" s="42">
        <f>'Від.освіти'!O9</f>
        <v>1410</v>
      </c>
      <c r="F11" s="43"/>
      <c r="G11" s="42">
        <f>'Від.освіти'!O6</f>
        <v>500</v>
      </c>
      <c r="H11" s="43"/>
      <c r="I11" s="42"/>
    </row>
    <row r="12" spans="2:9" ht="144.75" customHeight="1" thickBot="1">
      <c r="B12" s="38" t="s">
        <v>28</v>
      </c>
      <c r="C12" s="39">
        <f>'Від.освіти'!O15</f>
        <v>49200</v>
      </c>
      <c r="D12" s="40">
        <f>'Від.освіти'!O16</f>
        <v>880</v>
      </c>
      <c r="E12" s="39"/>
      <c r="F12" s="40">
        <f>'Від.освіти'!O17</f>
        <v>13350</v>
      </c>
      <c r="G12" s="39"/>
      <c r="H12" s="40"/>
      <c r="I12" s="39"/>
    </row>
    <row r="13" spans="2:9" ht="144.75" customHeight="1" thickBot="1">
      <c r="B13" s="38" t="s">
        <v>29</v>
      </c>
      <c r="C13" s="39">
        <f>'Від.освіти'!O23</f>
        <v>28800</v>
      </c>
      <c r="D13" s="40">
        <f>'Від.освіти'!O24</f>
        <v>1140</v>
      </c>
      <c r="E13" s="39"/>
      <c r="F13" s="40">
        <f>'Від.освіти'!O25</f>
        <v>36210</v>
      </c>
      <c r="G13" s="39"/>
      <c r="H13" s="40"/>
      <c r="I13" s="39"/>
    </row>
    <row r="14" spans="2:9" ht="144.75" customHeight="1" thickBot="1">
      <c r="B14" s="38" t="s">
        <v>30</v>
      </c>
      <c r="C14" s="39">
        <f>'Від.освіти'!O32</f>
        <v>64400</v>
      </c>
      <c r="D14" s="40">
        <f>'Від.освіти'!O33</f>
        <v>1355</v>
      </c>
      <c r="E14" s="39">
        <f>'Від.освіти'!O34</f>
        <v>960</v>
      </c>
      <c r="F14" s="40">
        <f>'Від.освіти'!O35</f>
        <v>109840</v>
      </c>
      <c r="G14" s="39">
        <f>'Від.освіти'!O31</f>
        <v>117</v>
      </c>
      <c r="H14" s="40"/>
      <c r="I14" s="39"/>
    </row>
    <row r="15" spans="2:9" ht="144.75" customHeight="1" thickBot="1">
      <c r="B15" s="38" t="s">
        <v>31</v>
      </c>
      <c r="C15" s="39">
        <f>'Від.освіти'!O41</f>
        <v>32100</v>
      </c>
      <c r="D15" s="40">
        <f>'Від.освіти'!O42</f>
        <v>300</v>
      </c>
      <c r="E15" s="39"/>
      <c r="F15" s="40">
        <f>'Від.освіти'!O43</f>
        <v>43000</v>
      </c>
      <c r="G15" s="39"/>
      <c r="H15" s="40"/>
      <c r="I15" s="39">
        <f>'Від.освіти'!O44</f>
        <v>35</v>
      </c>
    </row>
    <row r="16" spans="2:9" ht="144.75" customHeight="1" thickBot="1">
      <c r="B16" s="38" t="s">
        <v>32</v>
      </c>
      <c r="C16" s="39">
        <f>'Від.освіти'!O49</f>
        <v>6700</v>
      </c>
      <c r="D16" s="40">
        <f>'Від.освіти'!O50</f>
        <v>80</v>
      </c>
      <c r="E16" s="39"/>
      <c r="F16" s="40"/>
      <c r="G16" s="39"/>
      <c r="H16" s="40"/>
      <c r="I16" s="39">
        <f>'Від.освіти'!O51</f>
        <v>80</v>
      </c>
    </row>
    <row r="17" spans="2:9" ht="144.75" customHeight="1" thickBot="1">
      <c r="B17" s="38" t="s">
        <v>37</v>
      </c>
      <c r="C17" s="39">
        <f>'Від.освіти'!O57</f>
        <v>2800</v>
      </c>
      <c r="D17" s="40">
        <f>'Від.освіти'!O58</f>
        <v>105</v>
      </c>
      <c r="E17" s="39">
        <f>'Від.освіти'!O59</f>
        <v>81</v>
      </c>
      <c r="F17" s="40"/>
      <c r="G17" s="39"/>
      <c r="H17" s="40"/>
      <c r="I17" s="39">
        <f>'Від.освіти'!O60</f>
        <v>45</v>
      </c>
    </row>
    <row r="18" spans="2:10" ht="45.75" customHeight="1" thickBot="1">
      <c r="B18" s="58" t="s">
        <v>33</v>
      </c>
      <c r="C18" s="59">
        <f>'Від.освіти'!O66</f>
        <v>7300</v>
      </c>
      <c r="D18" s="60">
        <f>'Від.освіти'!O67</f>
        <v>130</v>
      </c>
      <c r="E18" s="59"/>
      <c r="F18" s="60">
        <f>'Від.освіти'!O68</f>
        <v>23600</v>
      </c>
      <c r="G18" s="59"/>
      <c r="H18" s="60"/>
      <c r="I18" s="59"/>
      <c r="J18" s="75"/>
    </row>
    <row r="19" spans="2:10" ht="51.75" customHeight="1" thickBot="1">
      <c r="B19" s="58" t="s">
        <v>34</v>
      </c>
      <c r="C19" s="59">
        <f>'Від.освіти'!O75+'Від.освіти'!O74</f>
        <v>27700</v>
      </c>
      <c r="D19" s="60">
        <f>'Від.освіти'!O76</f>
        <v>124.80000000000003</v>
      </c>
      <c r="E19" s="59"/>
      <c r="F19" s="60">
        <f>'Від.освіти'!O77</f>
        <v>9000</v>
      </c>
      <c r="G19" s="59"/>
      <c r="H19" s="60"/>
      <c r="I19" s="59">
        <f>'Від.освіти'!O78</f>
        <v>60</v>
      </c>
      <c r="J19" s="75"/>
    </row>
    <row r="20" spans="2:10" ht="97.5" customHeight="1" thickBot="1">
      <c r="B20" s="76" t="s">
        <v>60</v>
      </c>
      <c r="C20" s="77">
        <f>SUM(C21:C22)</f>
        <v>4022</v>
      </c>
      <c r="D20" s="77">
        <f aca="true" t="shared" si="1" ref="D20:I20">SUM(D21:D22)</f>
        <v>76</v>
      </c>
      <c r="E20" s="77">
        <f t="shared" si="1"/>
        <v>28</v>
      </c>
      <c r="F20" s="77">
        <f t="shared" si="1"/>
        <v>23240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5"/>
    </row>
    <row r="21" spans="2:10" s="28" customFormat="1" ht="87.75" customHeight="1" thickBot="1">
      <c r="B21" s="78" t="s">
        <v>22</v>
      </c>
      <c r="C21" s="59">
        <f>'Від.культури'!O6</f>
        <v>1260</v>
      </c>
      <c r="D21" s="59">
        <f>'Від.культури'!O7</f>
        <v>28</v>
      </c>
      <c r="E21" s="59">
        <f>'Від.культури'!O8</f>
        <v>28</v>
      </c>
      <c r="F21" s="60">
        <f>'Від.культури'!O9</f>
        <v>6240</v>
      </c>
      <c r="G21" s="59"/>
      <c r="H21" s="60"/>
      <c r="I21" s="59"/>
      <c r="J21" s="75"/>
    </row>
    <row r="22" spans="2:10" s="28" customFormat="1" ht="84.75" customHeight="1" thickBot="1">
      <c r="B22" s="58" t="s">
        <v>23</v>
      </c>
      <c r="C22" s="59">
        <f>'Від.культури'!O15</f>
        <v>2762</v>
      </c>
      <c r="D22" s="60">
        <f>'Від.культури'!O16</f>
        <v>48</v>
      </c>
      <c r="E22" s="59"/>
      <c r="F22" s="60">
        <f>'Від.культури'!O17</f>
        <v>17000</v>
      </c>
      <c r="G22" s="59"/>
      <c r="H22" s="60"/>
      <c r="I22" s="59"/>
      <c r="J22" s="75"/>
    </row>
    <row r="23" spans="2:10" ht="57" customHeight="1" thickBot="1">
      <c r="B23" s="79" t="s">
        <v>16</v>
      </c>
      <c r="C23" s="77">
        <f aca="true" t="shared" si="2" ref="C23:I23">SUM(C20,C10,C6)</f>
        <v>507822</v>
      </c>
      <c r="D23" s="77">
        <f t="shared" si="2"/>
        <v>5896.8</v>
      </c>
      <c r="E23" s="77">
        <f t="shared" si="2"/>
        <v>2685</v>
      </c>
      <c r="F23" s="77">
        <f t="shared" si="2"/>
        <v>272340</v>
      </c>
      <c r="G23" s="77">
        <f t="shared" si="2"/>
        <v>617</v>
      </c>
      <c r="H23" s="77">
        <f t="shared" si="2"/>
        <v>0</v>
      </c>
      <c r="I23" s="77">
        <f t="shared" si="2"/>
        <v>320</v>
      </c>
      <c r="J23" s="75"/>
    </row>
    <row r="24" ht="39" customHeight="1"/>
    <row r="25" spans="2:9" ht="42.75" customHeight="1" hidden="1">
      <c r="B25" s="48"/>
      <c r="C25" s="48"/>
      <c r="D25" s="48"/>
      <c r="E25" s="48"/>
      <c r="F25" s="48"/>
      <c r="G25" s="48"/>
      <c r="H25" s="48"/>
      <c r="I25" s="48"/>
    </row>
    <row r="26" spans="2:9" ht="42.75" customHeight="1" hidden="1">
      <c r="B26" s="48"/>
      <c r="C26" s="48"/>
      <c r="D26" s="48"/>
      <c r="E26" s="48"/>
      <c r="F26" s="48"/>
      <c r="G26" s="48"/>
      <c r="H26" s="48"/>
      <c r="I26" s="48"/>
    </row>
    <row r="27" spans="2:9" ht="228.75" customHeight="1">
      <c r="B27" s="80"/>
      <c r="C27" s="72"/>
      <c r="D27" s="72"/>
      <c r="E27" s="72"/>
      <c r="F27" s="72"/>
      <c r="G27" s="72"/>
      <c r="H27" s="72"/>
      <c r="I27" s="72"/>
    </row>
    <row r="28" spans="2:9" ht="30" customHeight="1" hidden="1">
      <c r="B28" s="74" t="s">
        <v>63</v>
      </c>
      <c r="C28" s="72"/>
      <c r="D28" s="72"/>
      <c r="E28" s="72"/>
      <c r="F28" s="72"/>
      <c r="G28" s="72"/>
      <c r="H28" s="72"/>
      <c r="I28" s="72"/>
    </row>
    <row r="29" spans="2:11" ht="78.75" customHeight="1">
      <c r="B29" s="44"/>
      <c r="C29" s="44"/>
      <c r="D29" s="44"/>
      <c r="E29" s="44"/>
      <c r="F29" s="44"/>
      <c r="G29" s="44"/>
      <c r="H29" s="44"/>
      <c r="I29" s="22"/>
      <c r="J29" s="22"/>
      <c r="K29" s="21"/>
    </row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  <row r="37" ht="42.75" customHeight="1"/>
    <row r="38" ht="42.75" customHeight="1"/>
    <row r="39" ht="42.75" customHeight="1"/>
    <row r="40" ht="42.75" customHeight="1"/>
    <row r="41" ht="42.75" customHeight="1"/>
  </sheetData>
  <sheetProtection/>
  <mergeCells count="5">
    <mergeCell ref="B4:J4"/>
    <mergeCell ref="B25:I26"/>
    <mergeCell ref="H2:J3"/>
    <mergeCell ref="B28:I28"/>
    <mergeCell ref="B27:I2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tabSelected="1" view="pageBreakPreview" zoomScale="50" zoomScaleNormal="50" zoomScaleSheetLayoutView="50" zoomScalePageLayoutView="0" workbookViewId="0" topLeftCell="A13">
      <selection activeCell="B26" sqref="B26:N26"/>
    </sheetView>
  </sheetViews>
  <sheetFormatPr defaultColWidth="9.00390625" defaultRowHeight="12.75"/>
  <cols>
    <col min="1" max="1" width="3.25390625" style="0" customWidth="1"/>
    <col min="2" max="2" width="34.875" style="0" customWidth="1"/>
    <col min="3" max="15" width="20.375" style="0" customWidth="1"/>
  </cols>
  <sheetData>
    <row r="1" spans="2:15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1"/>
      <c r="N1" s="72"/>
      <c r="O1" s="72"/>
    </row>
    <row r="2" spans="2:14" ht="66.75" customHeight="1">
      <c r="B2" s="53" t="s">
        <v>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3" ht="64.5" customHeight="1"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0" ht="42.75" customHeight="1" thickBot="1">
      <c r="B4" s="13"/>
      <c r="C4" s="13"/>
      <c r="D4" s="13"/>
      <c r="E4" s="13"/>
      <c r="F4" s="13"/>
      <c r="G4" s="13"/>
      <c r="H4" s="13"/>
      <c r="I4" s="13"/>
      <c r="J4" s="13"/>
    </row>
    <row r="5" spans="2:15" ht="42.75" customHeight="1" thickBot="1">
      <c r="B5" s="54"/>
      <c r="C5" s="55" t="s">
        <v>4</v>
      </c>
      <c r="D5" s="56" t="s">
        <v>5</v>
      </c>
      <c r="E5" s="55" t="s">
        <v>6</v>
      </c>
      <c r="F5" s="56" t="s">
        <v>7</v>
      </c>
      <c r="G5" s="55" t="s">
        <v>8</v>
      </c>
      <c r="H5" s="56" t="s">
        <v>9</v>
      </c>
      <c r="I5" s="55" t="s">
        <v>10</v>
      </c>
      <c r="J5" s="56" t="s">
        <v>11</v>
      </c>
      <c r="K5" s="55" t="s">
        <v>12</v>
      </c>
      <c r="L5" s="56" t="s">
        <v>13</v>
      </c>
      <c r="M5" s="55" t="s">
        <v>14</v>
      </c>
      <c r="N5" s="57" t="s">
        <v>15</v>
      </c>
      <c r="O5" s="57" t="s">
        <v>16</v>
      </c>
    </row>
    <row r="6" spans="2:15" ht="42.75" customHeight="1" thickBot="1">
      <c r="B6" s="58" t="s">
        <v>0</v>
      </c>
      <c r="C6" s="59">
        <v>1700</v>
      </c>
      <c r="D6" s="60">
        <v>1600</v>
      </c>
      <c r="E6" s="59">
        <v>1300</v>
      </c>
      <c r="F6" s="60">
        <v>1500</v>
      </c>
      <c r="G6" s="59">
        <v>1200</v>
      </c>
      <c r="H6" s="60">
        <v>1000</v>
      </c>
      <c r="I6" s="59">
        <v>700</v>
      </c>
      <c r="J6" s="60">
        <v>600</v>
      </c>
      <c r="K6" s="59">
        <v>600</v>
      </c>
      <c r="L6" s="60">
        <v>1700</v>
      </c>
      <c r="M6" s="59">
        <v>1700</v>
      </c>
      <c r="N6" s="61">
        <v>1800</v>
      </c>
      <c r="O6" s="61">
        <f>N6+M6+L6+K6+J6+I6+H6+G6+F6+E6+D6+C6</f>
        <v>15400</v>
      </c>
    </row>
    <row r="7" spans="2:15" ht="42.75" customHeight="1" thickBot="1">
      <c r="B7" s="62" t="s">
        <v>1</v>
      </c>
      <c r="C7" s="63">
        <v>15</v>
      </c>
      <c r="D7" s="64">
        <v>15</v>
      </c>
      <c r="E7" s="63">
        <v>17</v>
      </c>
      <c r="F7" s="64">
        <v>17</v>
      </c>
      <c r="G7" s="63">
        <v>17</v>
      </c>
      <c r="H7" s="64">
        <v>20</v>
      </c>
      <c r="I7" s="63">
        <v>20</v>
      </c>
      <c r="J7" s="64">
        <v>17</v>
      </c>
      <c r="K7" s="63">
        <v>17</v>
      </c>
      <c r="L7" s="64">
        <v>17</v>
      </c>
      <c r="M7" s="63">
        <v>17</v>
      </c>
      <c r="N7" s="65">
        <v>17</v>
      </c>
      <c r="O7" s="61">
        <f>N7+M7+L7+K7+J7+I7+H7+G7+F7+E7+D7+C7</f>
        <v>206</v>
      </c>
    </row>
    <row r="8" spans="2:15" ht="42.75" customHeight="1" thickBot="1">
      <c r="B8" s="58" t="s">
        <v>2</v>
      </c>
      <c r="C8" s="59">
        <v>15</v>
      </c>
      <c r="D8" s="60">
        <v>15</v>
      </c>
      <c r="E8" s="59">
        <v>17</v>
      </c>
      <c r="F8" s="60">
        <v>17</v>
      </c>
      <c r="G8" s="59">
        <v>17</v>
      </c>
      <c r="H8" s="60">
        <v>20</v>
      </c>
      <c r="I8" s="59">
        <v>20</v>
      </c>
      <c r="J8" s="60">
        <v>17</v>
      </c>
      <c r="K8" s="59">
        <v>17</v>
      </c>
      <c r="L8" s="60">
        <v>17</v>
      </c>
      <c r="M8" s="59">
        <v>17</v>
      </c>
      <c r="N8" s="61">
        <v>17</v>
      </c>
      <c r="O8" s="61">
        <f>N8+M8+L8+K8+J8+I8+H8+G8+F8+E8+D8+C8</f>
        <v>206</v>
      </c>
    </row>
    <row r="9" spans="2:15" ht="42.75" customHeight="1" thickBot="1">
      <c r="B9" s="62" t="s">
        <v>3</v>
      </c>
      <c r="C9" s="63">
        <v>2500</v>
      </c>
      <c r="D9" s="64">
        <v>3000</v>
      </c>
      <c r="E9" s="63">
        <v>1600</v>
      </c>
      <c r="F9" s="64">
        <v>900</v>
      </c>
      <c r="G9" s="63">
        <v>0</v>
      </c>
      <c r="H9" s="64">
        <v>0</v>
      </c>
      <c r="I9" s="63">
        <v>0</v>
      </c>
      <c r="J9" s="64">
        <v>0</v>
      </c>
      <c r="K9" s="63">
        <v>0</v>
      </c>
      <c r="L9" s="64">
        <v>1500</v>
      </c>
      <c r="M9" s="63">
        <v>2000</v>
      </c>
      <c r="N9" s="65">
        <v>2500</v>
      </c>
      <c r="O9" s="61">
        <f>N9+M9+L9+K9+J9+I9+H9+G9+F9+E9+D9+C9</f>
        <v>14000</v>
      </c>
    </row>
    <row r="10" spans="2:15" ht="42.75" customHeight="1" thickBot="1">
      <c r="B10" s="66"/>
      <c r="C10" s="67"/>
      <c r="D10" s="68"/>
      <c r="E10" s="67"/>
      <c r="F10" s="68"/>
      <c r="G10" s="67"/>
      <c r="H10" s="68"/>
      <c r="I10" s="67"/>
      <c r="J10" s="68"/>
      <c r="K10" s="67"/>
      <c r="L10" s="68"/>
      <c r="M10" s="67"/>
      <c r="N10" s="69"/>
      <c r="O10" s="69"/>
    </row>
    <row r="11" ht="21" customHeight="1"/>
    <row r="12" spans="2:10" ht="42.75" customHeight="1">
      <c r="B12" s="51" t="s">
        <v>51</v>
      </c>
      <c r="C12" s="51"/>
      <c r="D12" s="51"/>
      <c r="E12" s="51"/>
      <c r="F12" s="51"/>
      <c r="G12" s="51"/>
      <c r="H12" s="51"/>
      <c r="I12" s="51"/>
      <c r="J12" s="51"/>
    </row>
    <row r="13" ht="42.75" customHeight="1" thickBot="1"/>
    <row r="14" spans="2:15" ht="42.75" customHeight="1" thickBot="1">
      <c r="B14" s="54"/>
      <c r="C14" s="55" t="s">
        <v>4</v>
      </c>
      <c r="D14" s="56" t="s">
        <v>5</v>
      </c>
      <c r="E14" s="55" t="s">
        <v>6</v>
      </c>
      <c r="F14" s="56" t="s">
        <v>7</v>
      </c>
      <c r="G14" s="55" t="s">
        <v>8</v>
      </c>
      <c r="H14" s="56" t="s">
        <v>9</v>
      </c>
      <c r="I14" s="55" t="s">
        <v>10</v>
      </c>
      <c r="J14" s="56" t="s">
        <v>11</v>
      </c>
      <c r="K14" s="55" t="s">
        <v>12</v>
      </c>
      <c r="L14" s="56" t="s">
        <v>13</v>
      </c>
      <c r="M14" s="55" t="s">
        <v>14</v>
      </c>
      <c r="N14" s="57" t="s">
        <v>15</v>
      </c>
      <c r="O14" s="57" t="s">
        <v>16</v>
      </c>
    </row>
    <row r="15" spans="2:15" ht="42.75" customHeight="1" thickBot="1">
      <c r="B15" s="58" t="s">
        <v>0</v>
      </c>
      <c r="C15" s="59">
        <v>700</v>
      </c>
      <c r="D15" s="60">
        <v>700</v>
      </c>
      <c r="E15" s="59">
        <v>550</v>
      </c>
      <c r="F15" s="60">
        <v>500</v>
      </c>
      <c r="G15" s="59">
        <v>400</v>
      </c>
      <c r="H15" s="60">
        <v>300</v>
      </c>
      <c r="I15" s="59">
        <v>300</v>
      </c>
      <c r="J15" s="60">
        <v>300</v>
      </c>
      <c r="K15" s="59">
        <v>400</v>
      </c>
      <c r="L15" s="60">
        <v>500</v>
      </c>
      <c r="M15" s="59">
        <v>650</v>
      </c>
      <c r="N15" s="61">
        <v>700</v>
      </c>
      <c r="O15" s="61">
        <f>N15+M15+L15+K15+J15+I15+H15+G15+F15+E15+D15+C15</f>
        <v>6000</v>
      </c>
    </row>
    <row r="16" spans="2:15" ht="52.5" customHeight="1" thickBot="1">
      <c r="B16" s="70" t="s">
        <v>35</v>
      </c>
      <c r="C16" s="59">
        <v>20</v>
      </c>
      <c r="D16" s="60">
        <v>20</v>
      </c>
      <c r="E16" s="59">
        <v>15</v>
      </c>
      <c r="F16" s="60">
        <v>5</v>
      </c>
      <c r="G16" s="59">
        <v>0</v>
      </c>
      <c r="H16" s="60">
        <v>0</v>
      </c>
      <c r="I16" s="59">
        <v>0</v>
      </c>
      <c r="J16" s="60">
        <v>0</v>
      </c>
      <c r="K16" s="59">
        <v>0</v>
      </c>
      <c r="L16" s="60">
        <v>5</v>
      </c>
      <c r="M16" s="59">
        <v>15</v>
      </c>
      <c r="N16" s="61">
        <v>20</v>
      </c>
      <c r="O16" s="61">
        <f>N16+M16+L16+K16+J16+I16+H16+G16+F16+E16+D16+C16</f>
        <v>100</v>
      </c>
    </row>
    <row r="17" spans="2:15" ht="42.75" customHeight="1" thickBot="1">
      <c r="B17" s="66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59"/>
      <c r="N17" s="61"/>
      <c r="O17" s="61"/>
    </row>
    <row r="18" ht="26.25" customHeight="1"/>
    <row r="19" spans="2:10" ht="42.75" customHeight="1">
      <c r="B19" s="51" t="s">
        <v>52</v>
      </c>
      <c r="C19" s="51"/>
      <c r="D19" s="51"/>
      <c r="E19" s="51"/>
      <c r="F19" s="51"/>
      <c r="G19" s="51"/>
      <c r="H19" s="51"/>
      <c r="I19" s="51"/>
      <c r="J19" s="51"/>
    </row>
    <row r="20" ht="39" customHeight="1" thickBot="1"/>
    <row r="21" spans="2:15" ht="42.75" customHeight="1" thickBot="1">
      <c r="B21" s="54"/>
      <c r="C21" s="55" t="s">
        <v>4</v>
      </c>
      <c r="D21" s="56" t="s">
        <v>5</v>
      </c>
      <c r="E21" s="55" t="s">
        <v>6</v>
      </c>
      <c r="F21" s="56" t="s">
        <v>7</v>
      </c>
      <c r="G21" s="55" t="s">
        <v>8</v>
      </c>
      <c r="H21" s="56" t="s">
        <v>9</v>
      </c>
      <c r="I21" s="55" t="s">
        <v>10</v>
      </c>
      <c r="J21" s="56" t="s">
        <v>11</v>
      </c>
      <c r="K21" s="55" t="s">
        <v>12</v>
      </c>
      <c r="L21" s="56" t="s">
        <v>13</v>
      </c>
      <c r="M21" s="55" t="s">
        <v>14</v>
      </c>
      <c r="N21" s="57" t="s">
        <v>15</v>
      </c>
      <c r="O21" s="57" t="s">
        <v>16</v>
      </c>
    </row>
    <row r="22" spans="2:15" ht="42.75" customHeight="1" thickBot="1">
      <c r="B22" s="58" t="s">
        <v>0</v>
      </c>
      <c r="C22" s="59">
        <v>23000</v>
      </c>
      <c r="D22" s="60">
        <v>23000</v>
      </c>
      <c r="E22" s="59">
        <v>20000</v>
      </c>
      <c r="F22" s="60">
        <v>20000</v>
      </c>
      <c r="G22" s="59">
        <v>15000</v>
      </c>
      <c r="H22" s="60">
        <v>15000</v>
      </c>
      <c r="I22" s="59">
        <v>15000</v>
      </c>
      <c r="J22" s="60">
        <v>15000</v>
      </c>
      <c r="K22" s="59">
        <v>15000</v>
      </c>
      <c r="L22" s="60">
        <v>15000</v>
      </c>
      <c r="M22" s="59">
        <v>15000</v>
      </c>
      <c r="N22" s="61">
        <v>25000</v>
      </c>
      <c r="O22" s="61">
        <f>N22+M22+L22+K22+J22+I22+H22+G22+F22+E22+D22+C22</f>
        <v>216000</v>
      </c>
    </row>
    <row r="23" spans="2:15" ht="42.75" customHeight="1" thickBot="1">
      <c r="B23" s="58" t="s">
        <v>3</v>
      </c>
      <c r="C23" s="59">
        <v>20</v>
      </c>
      <c r="D23" s="60">
        <v>20</v>
      </c>
      <c r="E23" s="59">
        <v>10</v>
      </c>
      <c r="F23" s="60">
        <v>5</v>
      </c>
      <c r="G23" s="59">
        <v>0</v>
      </c>
      <c r="H23" s="60">
        <v>0</v>
      </c>
      <c r="I23" s="59">
        <v>0</v>
      </c>
      <c r="J23" s="60">
        <v>0</v>
      </c>
      <c r="K23" s="59">
        <v>0</v>
      </c>
      <c r="L23" s="60">
        <v>5</v>
      </c>
      <c r="M23" s="59">
        <v>20</v>
      </c>
      <c r="N23" s="61">
        <v>20</v>
      </c>
      <c r="O23" s="61">
        <f>N23+M23+L23+K23+J23+I23+H23+G23+F23+E23+D23+C23</f>
        <v>100</v>
      </c>
    </row>
    <row r="24" spans="2:15" ht="42.75" customHeight="1" thickBot="1">
      <c r="B24" s="66"/>
      <c r="C24" s="67"/>
      <c r="D24" s="68"/>
      <c r="E24" s="67"/>
      <c r="F24" s="68"/>
      <c r="G24" s="67"/>
      <c r="H24" s="68"/>
      <c r="I24" s="67"/>
      <c r="J24" s="68"/>
      <c r="K24" s="67"/>
      <c r="L24" s="68"/>
      <c r="M24" s="67"/>
      <c r="N24" s="69"/>
      <c r="O24" s="69"/>
    </row>
    <row r="25" ht="42.75" customHeight="1"/>
    <row r="26" spans="2:14" ht="42.75" customHeight="1">
      <c r="B26" s="73"/>
      <c r="C26" s="73"/>
      <c r="D26" s="73"/>
      <c r="E26" s="73"/>
      <c r="F26" s="73"/>
      <c r="G26" s="73"/>
      <c r="H26" s="73"/>
      <c r="I26" s="73"/>
      <c r="J26" s="73"/>
      <c r="K26" s="72"/>
      <c r="L26" s="72"/>
      <c r="M26" s="72"/>
      <c r="N26" s="72"/>
    </row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</sheetData>
  <sheetProtection/>
  <mergeCells count="6">
    <mergeCell ref="B2:N2"/>
    <mergeCell ref="B12:J12"/>
    <mergeCell ref="B3:M3"/>
    <mergeCell ref="B19:J19"/>
    <mergeCell ref="M1:O1"/>
    <mergeCell ref="B26:N2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3"/>
  <sheetViews>
    <sheetView view="pageBreakPreview" zoomScale="50" zoomScaleNormal="50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7" sqref="E87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15" width="20.375" style="0" customWidth="1"/>
  </cols>
  <sheetData>
    <row r="1" spans="2:15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t="s">
        <v>40</v>
      </c>
    </row>
    <row r="2" spans="2:14" ht="66.75" customHeight="1">
      <c r="B2" s="50" t="s">
        <v>54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0" ht="64.5" customHeight="1">
      <c r="B3" s="51" t="s">
        <v>55</v>
      </c>
      <c r="C3" s="51"/>
      <c r="D3" s="51"/>
      <c r="E3" s="51"/>
      <c r="F3" s="51"/>
      <c r="G3" s="51"/>
      <c r="H3" s="51"/>
      <c r="I3" s="51"/>
      <c r="J3" s="51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1" t="s">
        <v>36</v>
      </c>
      <c r="C6" s="19">
        <v>100</v>
      </c>
      <c r="D6" s="20">
        <v>100</v>
      </c>
      <c r="E6" s="19">
        <v>100</v>
      </c>
      <c r="F6" s="20">
        <v>40</v>
      </c>
      <c r="G6" s="19">
        <v>0</v>
      </c>
      <c r="H6" s="20">
        <v>0</v>
      </c>
      <c r="I6" s="19">
        <v>0</v>
      </c>
      <c r="J6" s="20">
        <v>0</v>
      </c>
      <c r="K6" s="19">
        <v>0</v>
      </c>
      <c r="L6" s="20">
        <v>20</v>
      </c>
      <c r="M6" s="19">
        <v>60</v>
      </c>
      <c r="N6" s="23">
        <v>80</v>
      </c>
      <c r="O6" s="24">
        <f>N6+M6+L6+K6+J6+I6+H6+G6+F6+E6+D6+C6</f>
        <v>500</v>
      </c>
    </row>
    <row r="7" spans="2:15" ht="42.75" customHeight="1" thickBot="1">
      <c r="B7" s="2" t="s">
        <v>0</v>
      </c>
      <c r="C7" s="15">
        <v>5200</v>
      </c>
      <c r="D7" s="16">
        <v>4700</v>
      </c>
      <c r="E7" s="15">
        <v>4300</v>
      </c>
      <c r="F7" s="16">
        <v>3900</v>
      </c>
      <c r="G7" s="15">
        <v>3500</v>
      </c>
      <c r="H7" s="16">
        <v>3700</v>
      </c>
      <c r="I7" s="15">
        <v>1300</v>
      </c>
      <c r="J7" s="16">
        <v>2400</v>
      </c>
      <c r="K7" s="15">
        <v>2900</v>
      </c>
      <c r="L7" s="16">
        <v>4600</v>
      </c>
      <c r="M7" s="15">
        <v>5700</v>
      </c>
      <c r="N7" s="24">
        <v>5200</v>
      </c>
      <c r="O7" s="24">
        <f>N7+M7+L7+K7+J7+I7+H7+G7+F7+E7+D7+C7</f>
        <v>47400</v>
      </c>
    </row>
    <row r="8" spans="2:15" ht="42.75" customHeight="1" thickBot="1">
      <c r="B8" s="4" t="s">
        <v>1</v>
      </c>
      <c r="C8" s="17">
        <v>150</v>
      </c>
      <c r="D8" s="18">
        <v>150</v>
      </c>
      <c r="E8" s="17">
        <v>150</v>
      </c>
      <c r="F8" s="18">
        <v>150</v>
      </c>
      <c r="G8" s="17">
        <v>130</v>
      </c>
      <c r="H8" s="18">
        <v>90</v>
      </c>
      <c r="I8" s="17">
        <v>90</v>
      </c>
      <c r="J8" s="18">
        <v>90</v>
      </c>
      <c r="K8" s="17">
        <v>100</v>
      </c>
      <c r="L8" s="18">
        <v>100</v>
      </c>
      <c r="M8" s="17">
        <v>150</v>
      </c>
      <c r="N8" s="25">
        <v>150</v>
      </c>
      <c r="O8" s="24">
        <f>N8+M8+L8+K8+J8+I8+H8+G8+F8+E8+D8+C8</f>
        <v>1500</v>
      </c>
    </row>
    <row r="9" spans="2:15" ht="42.75" customHeight="1" thickBot="1">
      <c r="B9" s="2" t="s">
        <v>2</v>
      </c>
      <c r="C9" s="15">
        <v>150</v>
      </c>
      <c r="D9" s="16">
        <v>150</v>
      </c>
      <c r="E9" s="15">
        <v>150</v>
      </c>
      <c r="F9" s="16">
        <v>100</v>
      </c>
      <c r="G9" s="15">
        <v>90</v>
      </c>
      <c r="H9" s="16">
        <v>90</v>
      </c>
      <c r="I9" s="15">
        <v>90</v>
      </c>
      <c r="J9" s="16">
        <v>90</v>
      </c>
      <c r="K9" s="15">
        <v>100</v>
      </c>
      <c r="L9" s="16">
        <v>100</v>
      </c>
      <c r="M9" s="15">
        <v>150</v>
      </c>
      <c r="N9" s="24">
        <v>150</v>
      </c>
      <c r="O9" s="24">
        <f>N9+M9+L9+K9+J9+I9+H9+G9+F9+E9+D9+C9</f>
        <v>1410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4"/>
      <c r="O10" s="24"/>
    </row>
    <row r="11" ht="42.75" customHeight="1"/>
    <row r="12" spans="2:10" ht="42.75" customHeight="1">
      <c r="B12" s="51" t="s">
        <v>43</v>
      </c>
      <c r="C12" s="51"/>
      <c r="D12" s="51"/>
      <c r="E12" s="51"/>
      <c r="F12" s="51"/>
      <c r="G12" s="51"/>
      <c r="H12" s="51"/>
      <c r="I12" s="51"/>
      <c r="J12" s="51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5700</v>
      </c>
      <c r="D15" s="16">
        <v>4100</v>
      </c>
      <c r="E15" s="15">
        <v>4000</v>
      </c>
      <c r="F15" s="16">
        <v>4500</v>
      </c>
      <c r="G15" s="15">
        <v>3400</v>
      </c>
      <c r="H15" s="16">
        <v>2700</v>
      </c>
      <c r="I15" s="15">
        <v>3800</v>
      </c>
      <c r="J15" s="16">
        <v>3300</v>
      </c>
      <c r="K15" s="15">
        <v>3700</v>
      </c>
      <c r="L15" s="16">
        <v>4400</v>
      </c>
      <c r="M15" s="15">
        <v>4500</v>
      </c>
      <c r="N15" s="24">
        <v>5100</v>
      </c>
      <c r="O15" s="24">
        <f>N15+M15+L15+K15+J15+I15+H15+G15+F15+E15+D15+C15</f>
        <v>49200</v>
      </c>
    </row>
    <row r="16" spans="2:15" ht="42.75" customHeight="1" thickBot="1">
      <c r="B16" s="4" t="s">
        <v>1</v>
      </c>
      <c r="C16" s="17">
        <v>75</v>
      </c>
      <c r="D16" s="17">
        <v>75</v>
      </c>
      <c r="E16" s="17">
        <v>75</v>
      </c>
      <c r="F16" s="17">
        <v>70</v>
      </c>
      <c r="G16" s="17">
        <v>80</v>
      </c>
      <c r="H16" s="17">
        <v>70</v>
      </c>
      <c r="I16" s="17">
        <v>70</v>
      </c>
      <c r="J16" s="17">
        <v>70</v>
      </c>
      <c r="K16" s="17">
        <v>70</v>
      </c>
      <c r="L16" s="17">
        <v>75</v>
      </c>
      <c r="M16" s="17">
        <v>75</v>
      </c>
      <c r="N16" s="17">
        <v>75</v>
      </c>
      <c r="O16" s="24">
        <f>N16+M16+L16+K16+J16+I16+H16+G16+F16+E16+D16+C16</f>
        <v>880</v>
      </c>
    </row>
    <row r="17" spans="2:15" ht="42.75" customHeight="1" thickBot="1">
      <c r="B17" s="2" t="s">
        <v>3</v>
      </c>
      <c r="C17" s="15">
        <v>2600</v>
      </c>
      <c r="D17" s="16">
        <v>2600</v>
      </c>
      <c r="E17" s="15">
        <v>2000</v>
      </c>
      <c r="F17" s="16">
        <v>1000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1000</v>
      </c>
      <c r="M17" s="15">
        <v>1550</v>
      </c>
      <c r="N17" s="24">
        <v>2600</v>
      </c>
      <c r="O17" s="24">
        <f>N17+M17+L17+K17+J17+I17+H17+G17+F17+E17+D17+C17</f>
        <v>13350</v>
      </c>
    </row>
    <row r="18" spans="2:15" ht="42.75" customHeight="1" thickBot="1">
      <c r="B18" s="3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24"/>
      <c r="O18" s="24"/>
    </row>
    <row r="19" ht="42.75" customHeight="1"/>
    <row r="20" spans="2:10" ht="42.75" customHeight="1">
      <c r="B20" s="51" t="s">
        <v>44</v>
      </c>
      <c r="C20" s="51"/>
      <c r="D20" s="51"/>
      <c r="E20" s="51"/>
      <c r="F20" s="51"/>
      <c r="G20" s="51"/>
      <c r="H20" s="51"/>
      <c r="I20" s="51"/>
      <c r="J20" s="51"/>
    </row>
    <row r="21" ht="42.75" customHeight="1" thickBot="1"/>
    <row r="22" spans="2:15" ht="42.75" customHeight="1" thickBot="1">
      <c r="B22" s="1"/>
      <c r="C22" s="5" t="s">
        <v>4</v>
      </c>
      <c r="D22" s="6" t="s">
        <v>5</v>
      </c>
      <c r="E22" s="5" t="s">
        <v>6</v>
      </c>
      <c r="F22" s="6" t="s">
        <v>7</v>
      </c>
      <c r="G22" s="5" t="s">
        <v>8</v>
      </c>
      <c r="H22" s="6" t="s">
        <v>9</v>
      </c>
      <c r="I22" s="5" t="s">
        <v>10</v>
      </c>
      <c r="J22" s="6" t="s">
        <v>11</v>
      </c>
      <c r="K22" s="5" t="s">
        <v>12</v>
      </c>
      <c r="L22" s="6" t="s">
        <v>13</v>
      </c>
      <c r="M22" s="5" t="s">
        <v>14</v>
      </c>
      <c r="N22" s="7" t="s">
        <v>15</v>
      </c>
      <c r="O22" s="7" t="s">
        <v>16</v>
      </c>
    </row>
    <row r="23" spans="2:15" ht="42.75" customHeight="1" thickBot="1">
      <c r="B23" s="2" t="s">
        <v>0</v>
      </c>
      <c r="C23" s="15">
        <v>3000</v>
      </c>
      <c r="D23" s="16">
        <v>3000</v>
      </c>
      <c r="E23" s="15">
        <v>2500</v>
      </c>
      <c r="F23" s="16">
        <v>2100</v>
      </c>
      <c r="G23" s="15">
        <v>1700</v>
      </c>
      <c r="H23" s="16">
        <v>2000</v>
      </c>
      <c r="I23" s="15">
        <v>1600</v>
      </c>
      <c r="J23" s="16">
        <v>1900</v>
      </c>
      <c r="K23" s="15">
        <v>2000</v>
      </c>
      <c r="L23" s="16">
        <v>2400</v>
      </c>
      <c r="M23" s="15">
        <v>2600</v>
      </c>
      <c r="N23" s="24">
        <v>4000</v>
      </c>
      <c r="O23" s="24">
        <f>N23+M23+L23+K23+J23+I23+H23+G23+F23+E23+D23+C23</f>
        <v>28800</v>
      </c>
    </row>
    <row r="24" spans="2:15" ht="42.75" customHeight="1" thickBot="1">
      <c r="B24" s="4" t="s">
        <v>1</v>
      </c>
      <c r="C24" s="17">
        <v>100</v>
      </c>
      <c r="D24" s="17">
        <v>100</v>
      </c>
      <c r="E24" s="17">
        <v>100</v>
      </c>
      <c r="F24" s="17">
        <v>100</v>
      </c>
      <c r="G24" s="17">
        <v>100</v>
      </c>
      <c r="H24" s="17">
        <v>100</v>
      </c>
      <c r="I24" s="17">
        <v>70</v>
      </c>
      <c r="J24" s="17">
        <v>70</v>
      </c>
      <c r="K24" s="17">
        <v>100</v>
      </c>
      <c r="L24" s="17">
        <v>100</v>
      </c>
      <c r="M24" s="17">
        <v>100</v>
      </c>
      <c r="N24" s="17">
        <v>100</v>
      </c>
      <c r="O24" s="24">
        <f>N24+M24+L24+K24+J24+I24+H24+G24+F24+E24+D24+C24</f>
        <v>1140</v>
      </c>
    </row>
    <row r="25" spans="2:15" ht="42.75" customHeight="1" thickBot="1">
      <c r="B25" s="2" t="s">
        <v>3</v>
      </c>
      <c r="C25" s="15">
        <v>5600</v>
      </c>
      <c r="D25" s="16">
        <v>6000</v>
      </c>
      <c r="E25" s="15">
        <v>4600</v>
      </c>
      <c r="F25" s="16">
        <v>3000</v>
      </c>
      <c r="G25" s="15">
        <v>800</v>
      </c>
      <c r="H25" s="16">
        <v>500</v>
      </c>
      <c r="I25" s="15">
        <v>500</v>
      </c>
      <c r="J25" s="16">
        <v>500</v>
      </c>
      <c r="K25" s="15">
        <v>500</v>
      </c>
      <c r="L25" s="16">
        <v>3000</v>
      </c>
      <c r="M25" s="15">
        <v>5210</v>
      </c>
      <c r="N25" s="24">
        <v>6000</v>
      </c>
      <c r="O25" s="24">
        <f>N25+M25+L25+K25+J25+I25+H25+G25+F25+E25+D25+C25</f>
        <v>36210</v>
      </c>
    </row>
    <row r="26" spans="2:15" ht="42.75" customHeight="1" thickBot="1">
      <c r="B26" s="3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24"/>
      <c r="O26" s="24"/>
    </row>
    <row r="27" ht="42.75" customHeight="1"/>
    <row r="28" spans="2:10" ht="42.75" customHeight="1">
      <c r="B28" s="51" t="s">
        <v>45</v>
      </c>
      <c r="C28" s="51"/>
      <c r="D28" s="51"/>
      <c r="E28" s="51"/>
      <c r="F28" s="51"/>
      <c r="G28" s="51"/>
      <c r="H28" s="51"/>
      <c r="I28" s="51"/>
      <c r="J28" s="51"/>
    </row>
    <row r="29" ht="42.75" customHeight="1" thickBot="1"/>
    <row r="30" spans="2:15" ht="42.75" customHeight="1" thickBot="1">
      <c r="B30" s="1"/>
      <c r="C30" s="5" t="s">
        <v>4</v>
      </c>
      <c r="D30" s="6" t="s">
        <v>5</v>
      </c>
      <c r="E30" s="5" t="s">
        <v>6</v>
      </c>
      <c r="F30" s="6" t="s">
        <v>7</v>
      </c>
      <c r="G30" s="5" t="s">
        <v>8</v>
      </c>
      <c r="H30" s="6" t="s">
        <v>9</v>
      </c>
      <c r="I30" s="5" t="s">
        <v>10</v>
      </c>
      <c r="J30" s="6" t="s">
        <v>11</v>
      </c>
      <c r="K30" s="5" t="s">
        <v>12</v>
      </c>
      <c r="L30" s="6" t="s">
        <v>13</v>
      </c>
      <c r="M30" s="5" t="s">
        <v>14</v>
      </c>
      <c r="N30" s="7" t="s">
        <v>15</v>
      </c>
      <c r="O30" s="7" t="s">
        <v>16</v>
      </c>
    </row>
    <row r="31" spans="2:15" ht="42.75" customHeight="1" thickBot="1">
      <c r="B31" s="1" t="s">
        <v>36</v>
      </c>
      <c r="C31" s="19">
        <v>30</v>
      </c>
      <c r="D31" s="20">
        <v>27</v>
      </c>
      <c r="E31" s="19">
        <v>10</v>
      </c>
      <c r="F31" s="20">
        <v>10</v>
      </c>
      <c r="G31" s="19">
        <v>0</v>
      </c>
      <c r="H31" s="20">
        <v>0</v>
      </c>
      <c r="I31" s="19">
        <v>0</v>
      </c>
      <c r="J31" s="20">
        <v>0</v>
      </c>
      <c r="K31" s="19">
        <v>0</v>
      </c>
      <c r="L31" s="20">
        <v>4</v>
      </c>
      <c r="M31" s="19">
        <v>16</v>
      </c>
      <c r="N31" s="23">
        <v>20</v>
      </c>
      <c r="O31" s="24">
        <f>N31+M31+L31+K31+J31+I31+H31+G31+F31+E31+D31+C31</f>
        <v>117</v>
      </c>
    </row>
    <row r="32" spans="2:15" ht="42.75" customHeight="1" thickBot="1">
      <c r="B32" s="2" t="s">
        <v>0</v>
      </c>
      <c r="C32" s="15">
        <v>8000</v>
      </c>
      <c r="D32" s="16">
        <v>6300</v>
      </c>
      <c r="E32" s="15">
        <v>6900</v>
      </c>
      <c r="F32" s="16">
        <v>5900</v>
      </c>
      <c r="G32" s="15">
        <v>6600</v>
      </c>
      <c r="H32" s="16">
        <v>3400</v>
      </c>
      <c r="I32" s="15">
        <v>2100</v>
      </c>
      <c r="J32" s="16">
        <v>1500</v>
      </c>
      <c r="K32" s="15">
        <v>2900</v>
      </c>
      <c r="L32" s="16">
        <v>5100</v>
      </c>
      <c r="M32" s="15">
        <v>7500</v>
      </c>
      <c r="N32" s="24">
        <v>8200</v>
      </c>
      <c r="O32" s="24">
        <f>N32+M32+L32+K32+J32+I32+H32+G32+F32+E32+D32+C32</f>
        <v>64400</v>
      </c>
    </row>
    <row r="33" spans="2:15" ht="42.75" customHeight="1" thickBot="1">
      <c r="B33" s="4" t="s">
        <v>1</v>
      </c>
      <c r="C33" s="17">
        <v>150</v>
      </c>
      <c r="D33" s="17">
        <v>150</v>
      </c>
      <c r="E33" s="17">
        <v>120</v>
      </c>
      <c r="F33" s="17">
        <v>120</v>
      </c>
      <c r="G33" s="17">
        <v>120</v>
      </c>
      <c r="H33" s="17">
        <v>75</v>
      </c>
      <c r="I33" s="17">
        <v>50</v>
      </c>
      <c r="J33" s="17">
        <v>50</v>
      </c>
      <c r="K33" s="17">
        <v>100</v>
      </c>
      <c r="L33" s="17">
        <v>120</v>
      </c>
      <c r="M33" s="17">
        <v>150</v>
      </c>
      <c r="N33" s="17">
        <v>150</v>
      </c>
      <c r="O33" s="24">
        <f>N33+M33+L33+K33+J33+I33+H33+G33+F33+E33+D33+C33</f>
        <v>1355</v>
      </c>
    </row>
    <row r="34" spans="2:15" ht="42.75" customHeight="1" thickBot="1">
      <c r="B34" s="3" t="s">
        <v>2</v>
      </c>
      <c r="C34" s="15">
        <v>110</v>
      </c>
      <c r="D34" s="16">
        <v>90</v>
      </c>
      <c r="E34" s="15">
        <v>125</v>
      </c>
      <c r="F34" s="16">
        <v>120</v>
      </c>
      <c r="G34" s="15">
        <v>45</v>
      </c>
      <c r="H34" s="16">
        <v>60</v>
      </c>
      <c r="I34" s="15">
        <v>15</v>
      </c>
      <c r="J34" s="16">
        <v>45</v>
      </c>
      <c r="K34" s="15">
        <v>50</v>
      </c>
      <c r="L34" s="16">
        <v>90</v>
      </c>
      <c r="M34" s="15">
        <v>110</v>
      </c>
      <c r="N34" s="24">
        <v>100</v>
      </c>
      <c r="O34" s="24">
        <f>N34+M34+L34+K34+J34+I34+H34+G34+F34+E34+D34+C34</f>
        <v>960</v>
      </c>
    </row>
    <row r="35" spans="2:15" ht="42.75" customHeight="1" thickBot="1">
      <c r="B35" s="2" t="s">
        <v>3</v>
      </c>
      <c r="C35" s="15">
        <v>22700</v>
      </c>
      <c r="D35" s="16">
        <v>23000</v>
      </c>
      <c r="E35" s="15">
        <v>14000</v>
      </c>
      <c r="F35" s="16">
        <v>9000</v>
      </c>
      <c r="G35" s="15">
        <v>0</v>
      </c>
      <c r="H35" s="16">
        <v>0</v>
      </c>
      <c r="I35" s="15">
        <v>0</v>
      </c>
      <c r="J35" s="16">
        <v>0</v>
      </c>
      <c r="K35" s="15">
        <v>0</v>
      </c>
      <c r="L35" s="16">
        <v>6600</v>
      </c>
      <c r="M35" s="15">
        <v>14000</v>
      </c>
      <c r="N35" s="24">
        <v>20540</v>
      </c>
      <c r="O35" s="24">
        <f>N35+M35+L35+K35+J35+I35+H35+G35+F35+E35+D35+C35</f>
        <v>109840</v>
      </c>
    </row>
    <row r="36" spans="2:15" ht="42.75" customHeight="1" thickBot="1">
      <c r="B36" s="3"/>
      <c r="C36" s="15"/>
      <c r="D36" s="16"/>
      <c r="E36" s="15"/>
      <c r="F36" s="16"/>
      <c r="G36" s="15"/>
      <c r="H36" s="16"/>
      <c r="I36" s="15"/>
      <c r="J36" s="16"/>
      <c r="K36" s="15"/>
      <c r="L36" s="16"/>
      <c r="M36" s="15"/>
      <c r="N36" s="24"/>
      <c r="O36" s="24"/>
    </row>
    <row r="37" ht="42.75" customHeight="1"/>
    <row r="38" spans="2:10" ht="42.75" customHeight="1">
      <c r="B38" s="51" t="s">
        <v>46</v>
      </c>
      <c r="C38" s="51"/>
      <c r="D38" s="51"/>
      <c r="E38" s="51"/>
      <c r="F38" s="51"/>
      <c r="G38" s="51"/>
      <c r="H38" s="51"/>
      <c r="I38" s="51"/>
      <c r="J38" s="51"/>
    </row>
    <row r="39" ht="42.75" customHeight="1" thickBot="1"/>
    <row r="40" spans="2:15" ht="42.75" customHeight="1" thickBot="1">
      <c r="B40" s="1"/>
      <c r="C40" s="5" t="s">
        <v>4</v>
      </c>
      <c r="D40" s="6" t="s">
        <v>5</v>
      </c>
      <c r="E40" s="5" t="s">
        <v>6</v>
      </c>
      <c r="F40" s="6" t="s">
        <v>7</v>
      </c>
      <c r="G40" s="5" t="s">
        <v>8</v>
      </c>
      <c r="H40" s="6" t="s">
        <v>9</v>
      </c>
      <c r="I40" s="5" t="s">
        <v>10</v>
      </c>
      <c r="J40" s="6" t="s">
        <v>11</v>
      </c>
      <c r="K40" s="5" t="s">
        <v>12</v>
      </c>
      <c r="L40" s="6" t="s">
        <v>13</v>
      </c>
      <c r="M40" s="5" t="s">
        <v>14</v>
      </c>
      <c r="N40" s="7" t="s">
        <v>15</v>
      </c>
      <c r="O40" s="7" t="s">
        <v>16</v>
      </c>
    </row>
    <row r="41" spans="2:15" ht="42.75" customHeight="1" thickBot="1">
      <c r="B41" s="2" t="s">
        <v>0</v>
      </c>
      <c r="C41" s="15">
        <v>4200</v>
      </c>
      <c r="D41" s="16">
        <v>4000</v>
      </c>
      <c r="E41" s="15">
        <v>4200</v>
      </c>
      <c r="F41" s="16">
        <v>2600</v>
      </c>
      <c r="G41" s="15">
        <v>2500</v>
      </c>
      <c r="H41" s="16">
        <v>1300</v>
      </c>
      <c r="I41" s="15">
        <v>300</v>
      </c>
      <c r="J41" s="16">
        <v>300</v>
      </c>
      <c r="K41" s="15">
        <v>1700</v>
      </c>
      <c r="L41" s="16">
        <v>3500</v>
      </c>
      <c r="M41" s="15">
        <v>3500</v>
      </c>
      <c r="N41" s="24">
        <v>4000</v>
      </c>
      <c r="O41" s="24">
        <f>N41+M41+L41+K41+J41+I41+H41+G41+F41+E41+D41+C41</f>
        <v>32100</v>
      </c>
    </row>
    <row r="42" spans="2:15" ht="42.75" customHeight="1" thickBot="1">
      <c r="B42" s="4" t="s">
        <v>1</v>
      </c>
      <c r="C42" s="17">
        <v>30</v>
      </c>
      <c r="D42" s="17">
        <v>30</v>
      </c>
      <c r="E42" s="17">
        <v>30</v>
      </c>
      <c r="F42" s="17">
        <v>30</v>
      </c>
      <c r="G42" s="17">
        <v>30</v>
      </c>
      <c r="H42" s="17">
        <v>15</v>
      </c>
      <c r="I42" s="17">
        <v>15</v>
      </c>
      <c r="J42" s="17">
        <v>15</v>
      </c>
      <c r="K42" s="17">
        <v>15</v>
      </c>
      <c r="L42" s="17">
        <v>30</v>
      </c>
      <c r="M42" s="17">
        <v>30</v>
      </c>
      <c r="N42" s="17">
        <v>30</v>
      </c>
      <c r="O42" s="24">
        <f>N42+M42+L42+K42+J42+I42+H42+G42+F42+E42+D42+C42</f>
        <v>300</v>
      </c>
    </row>
    <row r="43" spans="2:15" ht="42.75" customHeight="1" thickBot="1">
      <c r="B43" s="2" t="s">
        <v>3</v>
      </c>
      <c r="C43" s="15">
        <v>10000</v>
      </c>
      <c r="D43" s="16">
        <v>9600</v>
      </c>
      <c r="E43" s="15">
        <v>6000</v>
      </c>
      <c r="F43" s="16">
        <v>3600</v>
      </c>
      <c r="G43" s="15">
        <v>0</v>
      </c>
      <c r="H43" s="16">
        <v>0</v>
      </c>
      <c r="I43" s="15">
        <v>0</v>
      </c>
      <c r="J43" s="16">
        <v>0</v>
      </c>
      <c r="K43" s="15">
        <v>0</v>
      </c>
      <c r="L43" s="16">
        <v>3000</v>
      </c>
      <c r="M43" s="15">
        <v>5000</v>
      </c>
      <c r="N43" s="24">
        <v>5800</v>
      </c>
      <c r="O43" s="24">
        <f>N43+M43+L43+K43+J43+I43+H43+G43+F43+E43+D43+C43</f>
        <v>43000</v>
      </c>
    </row>
    <row r="44" spans="2:15" ht="48.75" customHeight="1" thickBot="1">
      <c r="B44" s="14" t="s">
        <v>21</v>
      </c>
      <c r="C44" s="15">
        <v>5</v>
      </c>
      <c r="D44" s="16">
        <v>5</v>
      </c>
      <c r="E44" s="15">
        <v>5</v>
      </c>
      <c r="F44" s="16">
        <v>5</v>
      </c>
      <c r="G44" s="15">
        <v>0</v>
      </c>
      <c r="H44" s="16">
        <v>0</v>
      </c>
      <c r="I44" s="15">
        <v>0</v>
      </c>
      <c r="J44" s="16">
        <v>0</v>
      </c>
      <c r="K44" s="15">
        <v>0</v>
      </c>
      <c r="L44" s="16">
        <v>5</v>
      </c>
      <c r="M44" s="15">
        <v>5</v>
      </c>
      <c r="N44" s="24">
        <v>5</v>
      </c>
      <c r="O44" s="24">
        <f>N44+M44+L44+K44+J44+I44+H44+G44+F44+E44+D44+C44</f>
        <v>35</v>
      </c>
    </row>
    <row r="46" spans="2:10" ht="42.75" customHeight="1">
      <c r="B46" s="51" t="s">
        <v>56</v>
      </c>
      <c r="C46" s="51"/>
      <c r="D46" s="51"/>
      <c r="E46" s="51"/>
      <c r="F46" s="51"/>
      <c r="G46" s="51"/>
      <c r="H46" s="51"/>
      <c r="I46" s="51"/>
      <c r="J46" s="51"/>
    </row>
    <row r="47" ht="42.75" customHeight="1" thickBot="1"/>
    <row r="48" spans="2:15" ht="42.75" customHeight="1" thickBot="1">
      <c r="B48" s="1"/>
      <c r="C48" s="5" t="s">
        <v>4</v>
      </c>
      <c r="D48" s="6" t="s">
        <v>5</v>
      </c>
      <c r="E48" s="5" t="s">
        <v>6</v>
      </c>
      <c r="F48" s="6" t="s">
        <v>7</v>
      </c>
      <c r="G48" s="5" t="s">
        <v>8</v>
      </c>
      <c r="H48" s="6" t="s">
        <v>9</v>
      </c>
      <c r="I48" s="5" t="s">
        <v>10</v>
      </c>
      <c r="J48" s="6" t="s">
        <v>11</v>
      </c>
      <c r="K48" s="5" t="s">
        <v>12</v>
      </c>
      <c r="L48" s="6" t="s">
        <v>13</v>
      </c>
      <c r="M48" s="5" t="s">
        <v>14</v>
      </c>
      <c r="N48" s="7" t="s">
        <v>15</v>
      </c>
      <c r="O48" s="7" t="s">
        <v>16</v>
      </c>
    </row>
    <row r="49" spans="2:15" ht="42.75" customHeight="1" thickBot="1">
      <c r="B49" s="2" t="s">
        <v>0</v>
      </c>
      <c r="C49" s="15">
        <v>1300</v>
      </c>
      <c r="D49" s="16">
        <v>900</v>
      </c>
      <c r="E49" s="15">
        <v>400</v>
      </c>
      <c r="F49" s="16">
        <v>400</v>
      </c>
      <c r="G49" s="15">
        <v>400</v>
      </c>
      <c r="H49" s="16">
        <v>200</v>
      </c>
      <c r="I49" s="15">
        <v>100</v>
      </c>
      <c r="J49" s="16">
        <v>100</v>
      </c>
      <c r="K49" s="15">
        <v>300</v>
      </c>
      <c r="L49" s="16">
        <v>800</v>
      </c>
      <c r="M49" s="15">
        <v>800</v>
      </c>
      <c r="N49" s="24">
        <v>1000</v>
      </c>
      <c r="O49" s="24">
        <f>N49+M49+L49+K49+J49+I49+H49+G49+F49+E49+D49+C49</f>
        <v>6700</v>
      </c>
    </row>
    <row r="50" spans="2:15" ht="42.75" customHeight="1" thickBot="1">
      <c r="B50" s="4" t="s">
        <v>1</v>
      </c>
      <c r="C50" s="17">
        <v>8</v>
      </c>
      <c r="D50" s="17">
        <v>8</v>
      </c>
      <c r="E50" s="17">
        <v>8</v>
      </c>
      <c r="F50" s="17">
        <v>8</v>
      </c>
      <c r="G50" s="17">
        <v>8</v>
      </c>
      <c r="H50" s="17">
        <v>3</v>
      </c>
      <c r="I50" s="17">
        <v>3</v>
      </c>
      <c r="J50" s="17">
        <v>2</v>
      </c>
      <c r="K50" s="17">
        <v>8</v>
      </c>
      <c r="L50" s="17">
        <v>8</v>
      </c>
      <c r="M50" s="17">
        <v>8</v>
      </c>
      <c r="N50" s="17">
        <v>8</v>
      </c>
      <c r="O50" s="24">
        <f>N50+M50+L50+K50+J50+I50+H50+G50+F50+E50+D50+C50</f>
        <v>80</v>
      </c>
    </row>
    <row r="51" spans="2:15" ht="51" customHeight="1" thickBot="1">
      <c r="B51" s="14" t="s">
        <v>21</v>
      </c>
      <c r="C51" s="15">
        <v>15</v>
      </c>
      <c r="D51" s="16">
        <v>15</v>
      </c>
      <c r="E51" s="15">
        <v>10</v>
      </c>
      <c r="F51" s="16">
        <v>10</v>
      </c>
      <c r="G51" s="15">
        <v>0</v>
      </c>
      <c r="H51" s="16">
        <v>0</v>
      </c>
      <c r="I51" s="15">
        <v>0</v>
      </c>
      <c r="J51" s="16">
        <v>0</v>
      </c>
      <c r="K51" s="15">
        <v>0</v>
      </c>
      <c r="L51" s="16">
        <v>0</v>
      </c>
      <c r="M51" s="15">
        <v>15</v>
      </c>
      <c r="N51" s="24">
        <v>15</v>
      </c>
      <c r="O51" s="24">
        <f>N51+M51+L51+K51+J51+I51+H51+G51+F51+E51+D51+C51</f>
        <v>80</v>
      </c>
    </row>
    <row r="52" spans="2:15" ht="42.75" customHeight="1">
      <c r="B52" s="2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4" spans="2:10" ht="42.75" customHeight="1">
      <c r="B54" s="51" t="s">
        <v>47</v>
      </c>
      <c r="C54" s="51"/>
      <c r="D54" s="51"/>
      <c r="E54" s="51"/>
      <c r="F54" s="51"/>
      <c r="G54" s="51"/>
      <c r="H54" s="51"/>
      <c r="I54" s="51"/>
      <c r="J54" s="51"/>
    </row>
    <row r="55" ht="42.75" customHeight="1" thickBot="1"/>
    <row r="56" spans="2:15" ht="42.75" customHeight="1" thickBot="1">
      <c r="B56" s="1"/>
      <c r="C56" s="5" t="s">
        <v>4</v>
      </c>
      <c r="D56" s="6" t="s">
        <v>5</v>
      </c>
      <c r="E56" s="5" t="s">
        <v>6</v>
      </c>
      <c r="F56" s="6" t="s">
        <v>7</v>
      </c>
      <c r="G56" s="5" t="s">
        <v>8</v>
      </c>
      <c r="H56" s="6" t="s">
        <v>9</v>
      </c>
      <c r="I56" s="5" t="s">
        <v>10</v>
      </c>
      <c r="J56" s="6" t="s">
        <v>11</v>
      </c>
      <c r="K56" s="5" t="s">
        <v>12</v>
      </c>
      <c r="L56" s="6" t="s">
        <v>13</v>
      </c>
      <c r="M56" s="5" t="s">
        <v>14</v>
      </c>
      <c r="N56" s="7" t="s">
        <v>15</v>
      </c>
      <c r="O56" s="7" t="s">
        <v>16</v>
      </c>
    </row>
    <row r="57" spans="2:15" ht="42.75" customHeight="1" thickBot="1">
      <c r="B57" s="2" t="s">
        <v>0</v>
      </c>
      <c r="C57" s="15">
        <v>400</v>
      </c>
      <c r="D57" s="16">
        <v>300</v>
      </c>
      <c r="E57" s="15">
        <v>300</v>
      </c>
      <c r="F57" s="16">
        <v>200</v>
      </c>
      <c r="G57" s="15">
        <v>200</v>
      </c>
      <c r="H57" s="16">
        <v>200</v>
      </c>
      <c r="I57" s="15">
        <v>100</v>
      </c>
      <c r="J57" s="16">
        <v>100</v>
      </c>
      <c r="K57" s="15">
        <v>100</v>
      </c>
      <c r="L57" s="16">
        <v>300</v>
      </c>
      <c r="M57" s="15">
        <v>300</v>
      </c>
      <c r="N57" s="24">
        <v>300</v>
      </c>
      <c r="O57" s="24">
        <f>N57+M57+L57+K57+J57+I57+H57+G57+F57+E57+D57+C57</f>
        <v>2800</v>
      </c>
    </row>
    <row r="58" spans="2:15" ht="42.75" customHeight="1" thickBot="1">
      <c r="B58" s="4" t="s">
        <v>1</v>
      </c>
      <c r="C58" s="17">
        <v>10</v>
      </c>
      <c r="D58" s="17">
        <v>10</v>
      </c>
      <c r="E58" s="17">
        <v>10</v>
      </c>
      <c r="F58" s="17">
        <v>10</v>
      </c>
      <c r="G58" s="17">
        <v>10</v>
      </c>
      <c r="H58" s="17">
        <v>5</v>
      </c>
      <c r="I58" s="17">
        <v>5</v>
      </c>
      <c r="J58" s="17">
        <v>5</v>
      </c>
      <c r="K58" s="17">
        <v>10</v>
      </c>
      <c r="L58" s="17">
        <v>10</v>
      </c>
      <c r="M58" s="17">
        <v>10</v>
      </c>
      <c r="N58" s="17">
        <v>10</v>
      </c>
      <c r="O58" s="24">
        <f>N58+M58+L58+K58+J58+I58+H58+G58+F58+E58+D58+C58</f>
        <v>105</v>
      </c>
    </row>
    <row r="59" spans="2:15" ht="42.75" customHeight="1" thickBot="1">
      <c r="B59" s="3" t="s">
        <v>2</v>
      </c>
      <c r="C59" s="15">
        <v>8</v>
      </c>
      <c r="D59" s="16">
        <v>8</v>
      </c>
      <c r="E59" s="15">
        <v>8</v>
      </c>
      <c r="F59" s="16">
        <v>8</v>
      </c>
      <c r="G59" s="15">
        <v>8</v>
      </c>
      <c r="H59" s="16">
        <v>3</v>
      </c>
      <c r="I59" s="15">
        <v>3</v>
      </c>
      <c r="J59" s="16">
        <v>3</v>
      </c>
      <c r="K59" s="15">
        <v>8</v>
      </c>
      <c r="L59" s="16">
        <v>8</v>
      </c>
      <c r="M59" s="15">
        <v>8</v>
      </c>
      <c r="N59" s="24">
        <v>8</v>
      </c>
      <c r="O59" s="24">
        <f>N59+M59+L59+K59+J59+I59+H59+G59+F59+E59+D59+C59</f>
        <v>81</v>
      </c>
    </row>
    <row r="60" spans="2:15" ht="50.25" customHeight="1" thickBot="1">
      <c r="B60" s="14" t="s">
        <v>21</v>
      </c>
      <c r="C60" s="15">
        <v>10</v>
      </c>
      <c r="D60" s="16">
        <v>10</v>
      </c>
      <c r="E60" s="15">
        <v>10</v>
      </c>
      <c r="F60" s="16">
        <v>10</v>
      </c>
      <c r="G60" s="15">
        <v>0</v>
      </c>
      <c r="H60" s="16">
        <v>0</v>
      </c>
      <c r="I60" s="15">
        <v>0</v>
      </c>
      <c r="J60" s="16">
        <v>0</v>
      </c>
      <c r="K60" s="15">
        <v>0</v>
      </c>
      <c r="L60" s="16">
        <v>0</v>
      </c>
      <c r="M60" s="15">
        <v>0</v>
      </c>
      <c r="N60" s="24">
        <v>5</v>
      </c>
      <c r="O60" s="24">
        <f>N60+M60+L60+K60+J60+I60+H60+G60+F60+E60+D60+C60</f>
        <v>45</v>
      </c>
    </row>
    <row r="61" spans="2:15" ht="42.75" customHeight="1" thickBot="1">
      <c r="B61" s="3"/>
      <c r="C61" s="15"/>
      <c r="D61" s="16"/>
      <c r="E61" s="15"/>
      <c r="F61" s="16"/>
      <c r="G61" s="15"/>
      <c r="H61" s="16"/>
      <c r="I61" s="15"/>
      <c r="J61" s="16"/>
      <c r="K61" s="15"/>
      <c r="L61" s="16"/>
      <c r="M61" s="15"/>
      <c r="N61" s="24"/>
      <c r="O61" s="24"/>
    </row>
    <row r="63" spans="2:10" ht="42.75" customHeight="1">
      <c r="B63" s="51" t="s">
        <v>48</v>
      </c>
      <c r="C63" s="51"/>
      <c r="D63" s="51"/>
      <c r="E63" s="51"/>
      <c r="F63" s="51"/>
      <c r="G63" s="51"/>
      <c r="H63" s="51"/>
      <c r="I63" s="51"/>
      <c r="J63" s="51"/>
    </row>
    <row r="64" ht="42.75" customHeight="1" thickBot="1"/>
    <row r="65" spans="2:15" ht="42.75" customHeight="1" thickBot="1">
      <c r="B65" s="1"/>
      <c r="C65" s="5" t="s">
        <v>4</v>
      </c>
      <c r="D65" s="6" t="s">
        <v>5</v>
      </c>
      <c r="E65" s="5" t="s">
        <v>6</v>
      </c>
      <c r="F65" s="6" t="s">
        <v>7</v>
      </c>
      <c r="G65" s="5" t="s">
        <v>8</v>
      </c>
      <c r="H65" s="6" t="s">
        <v>9</v>
      </c>
      <c r="I65" s="5" t="s">
        <v>10</v>
      </c>
      <c r="J65" s="6" t="s">
        <v>11</v>
      </c>
      <c r="K65" s="5" t="s">
        <v>12</v>
      </c>
      <c r="L65" s="6" t="s">
        <v>13</v>
      </c>
      <c r="M65" s="5" t="s">
        <v>14</v>
      </c>
      <c r="N65" s="7" t="s">
        <v>15</v>
      </c>
      <c r="O65" s="7" t="s">
        <v>16</v>
      </c>
    </row>
    <row r="66" spans="2:15" ht="42.75" customHeight="1" thickBot="1">
      <c r="B66" s="2" t="s">
        <v>0</v>
      </c>
      <c r="C66" s="15">
        <v>1200</v>
      </c>
      <c r="D66" s="16">
        <v>1000</v>
      </c>
      <c r="E66" s="15">
        <v>700</v>
      </c>
      <c r="F66" s="16">
        <v>500</v>
      </c>
      <c r="G66" s="15">
        <v>300</v>
      </c>
      <c r="H66" s="16">
        <v>100</v>
      </c>
      <c r="I66" s="15">
        <v>100</v>
      </c>
      <c r="J66" s="16">
        <v>0</v>
      </c>
      <c r="K66" s="15">
        <v>300</v>
      </c>
      <c r="L66" s="16">
        <v>600</v>
      </c>
      <c r="M66" s="15">
        <v>1100</v>
      </c>
      <c r="N66" s="24">
        <v>1400</v>
      </c>
      <c r="O66" s="24">
        <f>N66+M66+L66+K66+J66+I66+H66+G66+F66+E66+D66+C66</f>
        <v>7300</v>
      </c>
    </row>
    <row r="67" spans="2:15" ht="42.75" customHeight="1" thickBot="1">
      <c r="B67" s="4" t="s">
        <v>1</v>
      </c>
      <c r="C67" s="17">
        <v>20</v>
      </c>
      <c r="D67" s="17">
        <v>10</v>
      </c>
      <c r="E67" s="17">
        <v>10</v>
      </c>
      <c r="F67" s="17">
        <v>10</v>
      </c>
      <c r="G67" s="17">
        <v>10</v>
      </c>
      <c r="H67" s="17">
        <v>10</v>
      </c>
      <c r="I67" s="17">
        <v>10</v>
      </c>
      <c r="J67" s="17">
        <v>10</v>
      </c>
      <c r="K67" s="17">
        <v>10</v>
      </c>
      <c r="L67" s="17">
        <v>10</v>
      </c>
      <c r="M67" s="17">
        <v>10</v>
      </c>
      <c r="N67" s="17">
        <v>10</v>
      </c>
      <c r="O67" s="24">
        <f>N67+M67+L67+K67+J67+I67+H67+G67+F67+E67+D67+C67</f>
        <v>130</v>
      </c>
    </row>
    <row r="68" spans="2:15" ht="42.75" customHeight="1" thickBot="1">
      <c r="B68" s="2" t="s">
        <v>3</v>
      </c>
      <c r="C68" s="15">
        <v>5000</v>
      </c>
      <c r="D68" s="16">
        <v>4000</v>
      </c>
      <c r="E68" s="15">
        <v>3000</v>
      </c>
      <c r="F68" s="16">
        <v>1000</v>
      </c>
      <c r="G68" s="15">
        <v>0</v>
      </c>
      <c r="H68" s="16">
        <v>0</v>
      </c>
      <c r="I68" s="15">
        <v>0</v>
      </c>
      <c r="J68" s="16">
        <v>0</v>
      </c>
      <c r="K68" s="15">
        <v>0</v>
      </c>
      <c r="L68" s="16">
        <v>1600</v>
      </c>
      <c r="M68" s="15">
        <v>4000</v>
      </c>
      <c r="N68" s="24">
        <v>5000</v>
      </c>
      <c r="O68" s="24">
        <f>N68+M68+L68+K68+J68+I68+H68+G68+F68+E68+D68+C68</f>
        <v>23600</v>
      </c>
    </row>
    <row r="69" spans="2:15" ht="42.75" customHeight="1" thickBot="1">
      <c r="B69" s="3"/>
      <c r="C69" s="15"/>
      <c r="D69" s="16"/>
      <c r="E69" s="15"/>
      <c r="F69" s="16"/>
      <c r="G69" s="15"/>
      <c r="H69" s="16"/>
      <c r="I69" s="15"/>
      <c r="J69" s="16"/>
      <c r="K69" s="15"/>
      <c r="L69" s="16"/>
      <c r="M69" s="15"/>
      <c r="N69" s="24"/>
      <c r="O69" s="24"/>
    </row>
    <row r="71" spans="2:10" ht="42.75" customHeight="1">
      <c r="B71" s="51" t="s">
        <v>49</v>
      </c>
      <c r="C71" s="51"/>
      <c r="D71" s="51"/>
      <c r="E71" s="51"/>
      <c r="F71" s="51"/>
      <c r="G71" s="51"/>
      <c r="H71" s="51"/>
      <c r="I71" s="51"/>
      <c r="J71" s="51"/>
    </row>
    <row r="72" ht="42.75" customHeight="1" thickBot="1"/>
    <row r="73" spans="2:15" ht="42.75" customHeight="1" thickBot="1">
      <c r="B73" s="1"/>
      <c r="C73" s="5" t="s">
        <v>4</v>
      </c>
      <c r="D73" s="6" t="s">
        <v>5</v>
      </c>
      <c r="E73" s="5" t="s">
        <v>6</v>
      </c>
      <c r="F73" s="6" t="s">
        <v>7</v>
      </c>
      <c r="G73" s="5" t="s">
        <v>8</v>
      </c>
      <c r="H73" s="6" t="s">
        <v>9</v>
      </c>
      <c r="I73" s="5" t="s">
        <v>10</v>
      </c>
      <c r="J73" s="6" t="s">
        <v>11</v>
      </c>
      <c r="K73" s="5" t="s">
        <v>12</v>
      </c>
      <c r="L73" s="6" t="s">
        <v>13</v>
      </c>
      <c r="M73" s="5" t="s">
        <v>14</v>
      </c>
      <c r="N73" s="7" t="s">
        <v>15</v>
      </c>
      <c r="O73" s="7" t="s">
        <v>16</v>
      </c>
    </row>
    <row r="74" spans="2:15" ht="52.5" customHeight="1" thickBot="1">
      <c r="B74" s="14" t="s">
        <v>38</v>
      </c>
      <c r="C74" s="19">
        <v>1300</v>
      </c>
      <c r="D74" s="20">
        <v>700</v>
      </c>
      <c r="E74" s="19">
        <v>700</v>
      </c>
      <c r="F74" s="20">
        <v>800</v>
      </c>
      <c r="G74" s="19">
        <v>400</v>
      </c>
      <c r="H74" s="20">
        <v>300</v>
      </c>
      <c r="I74" s="19">
        <v>200</v>
      </c>
      <c r="J74" s="20">
        <v>200</v>
      </c>
      <c r="K74" s="19">
        <v>200</v>
      </c>
      <c r="L74" s="20">
        <v>700</v>
      </c>
      <c r="M74" s="19">
        <v>800</v>
      </c>
      <c r="N74" s="23">
        <v>700</v>
      </c>
      <c r="O74" s="24">
        <f>N74+M74+L74+K74+J74+I74+H74+G74+F74+E74+D74+C74</f>
        <v>7000</v>
      </c>
    </row>
    <row r="75" spans="2:15" ht="52.5" customHeight="1" thickBot="1">
      <c r="B75" s="14" t="s">
        <v>39</v>
      </c>
      <c r="C75" s="15">
        <v>2700</v>
      </c>
      <c r="D75" s="16">
        <v>2400</v>
      </c>
      <c r="E75" s="15">
        <v>1900</v>
      </c>
      <c r="F75" s="16">
        <v>1800</v>
      </c>
      <c r="G75" s="15">
        <v>1000</v>
      </c>
      <c r="H75" s="16">
        <v>800</v>
      </c>
      <c r="I75" s="15">
        <v>800</v>
      </c>
      <c r="J75" s="16">
        <v>800</v>
      </c>
      <c r="K75" s="15">
        <v>800</v>
      </c>
      <c r="L75" s="16">
        <v>1300</v>
      </c>
      <c r="M75" s="15">
        <v>2800</v>
      </c>
      <c r="N75" s="24">
        <v>3600</v>
      </c>
      <c r="O75" s="24">
        <f>N75+M75+L75+K75+J75+I75+H75+G75+F75+E75+D75+C75</f>
        <v>20700</v>
      </c>
    </row>
    <row r="76" spans="2:15" ht="42.75" customHeight="1" thickBot="1">
      <c r="B76" s="4" t="s">
        <v>1</v>
      </c>
      <c r="C76" s="17">
        <v>10.4</v>
      </c>
      <c r="D76" s="17">
        <v>10.4</v>
      </c>
      <c r="E76" s="17">
        <v>10.4</v>
      </c>
      <c r="F76" s="17">
        <v>10.4</v>
      </c>
      <c r="G76" s="17">
        <v>10.4</v>
      </c>
      <c r="H76" s="17">
        <v>10.4</v>
      </c>
      <c r="I76" s="17">
        <v>10.4</v>
      </c>
      <c r="J76" s="17">
        <v>10.4</v>
      </c>
      <c r="K76" s="17">
        <v>10.4</v>
      </c>
      <c r="L76" s="17">
        <v>10.4</v>
      </c>
      <c r="M76" s="17">
        <v>10.4</v>
      </c>
      <c r="N76" s="17">
        <v>10.4</v>
      </c>
      <c r="O76" s="24">
        <f>N76+M76+L76+K76+J76+I76+H76+G76+F76+E76+D76+C76</f>
        <v>124.80000000000003</v>
      </c>
    </row>
    <row r="77" spans="2:15" ht="42.75" customHeight="1" thickBot="1">
      <c r="B77" s="2" t="s">
        <v>3</v>
      </c>
      <c r="C77" s="15">
        <v>2000</v>
      </c>
      <c r="D77" s="16">
        <v>2000</v>
      </c>
      <c r="E77" s="15">
        <v>500</v>
      </c>
      <c r="F77" s="16">
        <v>500</v>
      </c>
      <c r="G77" s="15">
        <v>0</v>
      </c>
      <c r="H77" s="16">
        <v>0</v>
      </c>
      <c r="I77" s="15">
        <v>0</v>
      </c>
      <c r="J77" s="16">
        <v>0</v>
      </c>
      <c r="K77" s="15">
        <v>0</v>
      </c>
      <c r="L77" s="16">
        <v>1000</v>
      </c>
      <c r="M77" s="15">
        <v>1000</v>
      </c>
      <c r="N77" s="24">
        <v>2000</v>
      </c>
      <c r="O77" s="24">
        <f>N77+M77+L77+K77+J77+I77+H77+G77+F77+E77+D77+C77</f>
        <v>9000</v>
      </c>
    </row>
    <row r="78" spans="2:15" ht="54.75" customHeight="1" thickBot="1">
      <c r="B78" s="14" t="s">
        <v>21</v>
      </c>
      <c r="C78" s="15">
        <v>10</v>
      </c>
      <c r="D78" s="16">
        <v>10</v>
      </c>
      <c r="E78" s="15">
        <v>10</v>
      </c>
      <c r="F78" s="16">
        <v>0</v>
      </c>
      <c r="G78" s="15">
        <v>0</v>
      </c>
      <c r="H78" s="16">
        <v>0</v>
      </c>
      <c r="I78" s="15">
        <v>0</v>
      </c>
      <c r="J78" s="16">
        <v>0</v>
      </c>
      <c r="K78" s="15">
        <v>0</v>
      </c>
      <c r="L78" s="16">
        <v>10</v>
      </c>
      <c r="M78" s="15">
        <v>10</v>
      </c>
      <c r="N78" s="24">
        <v>10</v>
      </c>
      <c r="O78" s="24">
        <f>N78+M78+L78+K78+J78+I78+H78+G78+F78+E78+D78+C78</f>
        <v>60</v>
      </c>
    </row>
    <row r="83" spans="3:11" ht="70.5" customHeight="1">
      <c r="C83" s="49"/>
      <c r="D83" s="49"/>
      <c r="E83" s="49"/>
      <c r="F83" s="49"/>
      <c r="G83" s="49"/>
      <c r="H83" s="49"/>
      <c r="I83" s="49"/>
      <c r="J83" s="49"/>
      <c r="K83" s="49"/>
    </row>
  </sheetData>
  <sheetProtection/>
  <mergeCells count="11">
    <mergeCell ref="B3:J3"/>
    <mergeCell ref="B2:N2"/>
    <mergeCell ref="B12:J12"/>
    <mergeCell ref="B20:J20"/>
    <mergeCell ref="C83:K83"/>
    <mergeCell ref="B63:J63"/>
    <mergeCell ref="B71:J71"/>
    <mergeCell ref="B28:J28"/>
    <mergeCell ref="B38:J38"/>
    <mergeCell ref="B46:J46"/>
    <mergeCell ref="B54:J5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2" r:id="rId1"/>
  <rowBreaks count="2" manualBreakCount="2">
    <brk id="26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O20"/>
  <sheetViews>
    <sheetView view="pageBreakPreview" zoomScale="50" zoomScaleNormal="50" zoomScaleSheetLayoutView="50" zoomScalePageLayoutView="0" workbookViewId="0" topLeftCell="A1">
      <selection activeCell="O20" sqref="O20"/>
    </sheetView>
  </sheetViews>
  <sheetFormatPr defaultColWidth="9.00390625" defaultRowHeight="12.75"/>
  <cols>
    <col min="1" max="1" width="3.25390625" style="0" customWidth="1"/>
    <col min="2" max="2" width="34.875" style="0" customWidth="1"/>
    <col min="3" max="15" width="20.375" style="0" customWidth="1"/>
  </cols>
  <sheetData>
    <row r="1" spans="2:14" ht="42.7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66.75" customHeight="1">
      <c r="B2" s="50" t="s">
        <v>57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0" ht="64.5" customHeight="1">
      <c r="B3" s="51" t="s">
        <v>41</v>
      </c>
      <c r="C3" s="51"/>
      <c r="D3" s="51"/>
      <c r="E3" s="51"/>
      <c r="F3" s="51"/>
      <c r="G3" s="51"/>
      <c r="H3" s="51"/>
      <c r="I3" s="51"/>
      <c r="J3" s="51"/>
    </row>
    <row r="4" ht="42.75" customHeight="1" thickBot="1"/>
    <row r="5" spans="2:15" ht="42.75" customHeight="1" thickBot="1">
      <c r="B5" s="1"/>
      <c r="C5" s="5" t="s">
        <v>4</v>
      </c>
      <c r="D5" s="6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7" t="s">
        <v>15</v>
      </c>
      <c r="O5" s="7" t="s">
        <v>16</v>
      </c>
    </row>
    <row r="6" spans="2:15" ht="42.75" customHeight="1" thickBot="1">
      <c r="B6" s="2" t="s">
        <v>0</v>
      </c>
      <c r="C6" s="15">
        <v>200</v>
      </c>
      <c r="D6" s="16">
        <v>150</v>
      </c>
      <c r="E6" s="15">
        <v>150</v>
      </c>
      <c r="F6" s="16">
        <v>50</v>
      </c>
      <c r="G6" s="15">
        <v>50</v>
      </c>
      <c r="H6" s="16">
        <v>20</v>
      </c>
      <c r="I6" s="15">
        <v>20</v>
      </c>
      <c r="J6" s="16">
        <v>20</v>
      </c>
      <c r="K6" s="15">
        <v>100</v>
      </c>
      <c r="L6" s="16">
        <v>150</v>
      </c>
      <c r="M6" s="15">
        <v>150</v>
      </c>
      <c r="N6" s="24">
        <v>200</v>
      </c>
      <c r="O6" s="24">
        <f>N6+M6+L6+K6+J6+I6+H6+G6+F6+E6+D6+C6</f>
        <v>1260</v>
      </c>
    </row>
    <row r="7" spans="2:15" ht="42.75" customHeight="1" thickBot="1">
      <c r="B7" s="4" t="s">
        <v>1</v>
      </c>
      <c r="C7" s="17">
        <v>3</v>
      </c>
      <c r="D7" s="18">
        <v>3</v>
      </c>
      <c r="E7" s="17">
        <v>3</v>
      </c>
      <c r="F7" s="18">
        <v>3</v>
      </c>
      <c r="G7" s="17">
        <v>2</v>
      </c>
      <c r="H7" s="18">
        <v>1</v>
      </c>
      <c r="I7" s="17">
        <v>1</v>
      </c>
      <c r="J7" s="18">
        <v>1</v>
      </c>
      <c r="K7" s="17">
        <v>2</v>
      </c>
      <c r="L7" s="18">
        <v>3</v>
      </c>
      <c r="M7" s="17">
        <v>3</v>
      </c>
      <c r="N7" s="25">
        <v>3</v>
      </c>
      <c r="O7" s="24">
        <f>N7+M7+L7+K7+J7+I7+H7+G7+F7+E7+D7+C7</f>
        <v>28</v>
      </c>
    </row>
    <row r="8" spans="2:15" ht="42.75" customHeight="1" thickBot="1">
      <c r="B8" s="2" t="s">
        <v>2</v>
      </c>
      <c r="C8" s="15">
        <v>3</v>
      </c>
      <c r="D8" s="16">
        <v>3</v>
      </c>
      <c r="E8" s="15">
        <v>3</v>
      </c>
      <c r="F8" s="16">
        <v>3</v>
      </c>
      <c r="G8" s="15">
        <v>2</v>
      </c>
      <c r="H8" s="16">
        <v>1</v>
      </c>
      <c r="I8" s="15">
        <v>1</v>
      </c>
      <c r="J8" s="16">
        <v>1</v>
      </c>
      <c r="K8" s="15">
        <v>2</v>
      </c>
      <c r="L8" s="16">
        <v>3</v>
      </c>
      <c r="M8" s="15">
        <v>3</v>
      </c>
      <c r="N8" s="24">
        <v>3</v>
      </c>
      <c r="O8" s="24">
        <f>N8+M8+L8+K8+J8+I8+H8+G8+F8+E8+D8+C8</f>
        <v>28</v>
      </c>
    </row>
    <row r="9" spans="2:15" ht="42.75" customHeight="1" thickBot="1">
      <c r="B9" s="4" t="s">
        <v>3</v>
      </c>
      <c r="C9" s="17">
        <v>1200</v>
      </c>
      <c r="D9" s="18">
        <v>1300</v>
      </c>
      <c r="E9" s="17">
        <v>940</v>
      </c>
      <c r="F9" s="18">
        <v>400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500</v>
      </c>
      <c r="M9" s="17">
        <v>800</v>
      </c>
      <c r="N9" s="25">
        <v>1100</v>
      </c>
      <c r="O9" s="24">
        <f>N9+M9+L9+K9+J9+I9+H9+G9+F9+E9+D9+C9</f>
        <v>6240</v>
      </c>
    </row>
    <row r="10" spans="2:15" ht="42.75" customHeight="1" thickBot="1">
      <c r="B10" s="3"/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24"/>
      <c r="O10" s="24"/>
    </row>
    <row r="11" ht="42.75" customHeight="1"/>
    <row r="12" spans="2:10" ht="42.75" customHeight="1">
      <c r="B12" s="51" t="s">
        <v>42</v>
      </c>
      <c r="C12" s="51"/>
      <c r="D12" s="51"/>
      <c r="E12" s="51"/>
      <c r="F12" s="51"/>
      <c r="G12" s="51"/>
      <c r="H12" s="51"/>
      <c r="I12" s="51"/>
      <c r="J12" s="51"/>
    </row>
    <row r="13" ht="42.75" customHeight="1" thickBot="1"/>
    <row r="14" spans="2:15" ht="42.75" customHeight="1" thickBot="1">
      <c r="B14" s="1"/>
      <c r="C14" s="5" t="s">
        <v>4</v>
      </c>
      <c r="D14" s="6" t="s">
        <v>5</v>
      </c>
      <c r="E14" s="5" t="s">
        <v>6</v>
      </c>
      <c r="F14" s="6" t="s">
        <v>7</v>
      </c>
      <c r="G14" s="5" t="s">
        <v>8</v>
      </c>
      <c r="H14" s="6" t="s">
        <v>9</v>
      </c>
      <c r="I14" s="5" t="s">
        <v>10</v>
      </c>
      <c r="J14" s="6" t="s">
        <v>11</v>
      </c>
      <c r="K14" s="5" t="s">
        <v>12</v>
      </c>
      <c r="L14" s="6" t="s">
        <v>13</v>
      </c>
      <c r="M14" s="5" t="s">
        <v>14</v>
      </c>
      <c r="N14" s="7" t="s">
        <v>15</v>
      </c>
      <c r="O14" s="7" t="s">
        <v>16</v>
      </c>
    </row>
    <row r="15" spans="2:15" ht="42.75" customHeight="1" thickBot="1">
      <c r="B15" s="2" t="s">
        <v>0</v>
      </c>
      <c r="C15" s="15">
        <v>383</v>
      </c>
      <c r="D15" s="16">
        <v>310</v>
      </c>
      <c r="E15" s="15">
        <v>295</v>
      </c>
      <c r="F15" s="16">
        <v>225</v>
      </c>
      <c r="G15" s="15">
        <v>139</v>
      </c>
      <c r="H15" s="16">
        <v>130</v>
      </c>
      <c r="I15" s="15">
        <v>134</v>
      </c>
      <c r="J15" s="16">
        <v>114</v>
      </c>
      <c r="K15" s="15">
        <v>104</v>
      </c>
      <c r="L15" s="16">
        <v>265</v>
      </c>
      <c r="M15" s="15">
        <v>310</v>
      </c>
      <c r="N15" s="24">
        <v>353</v>
      </c>
      <c r="O15" s="24">
        <f>N15+M15+L15+K15+J15+I15+H15+G15+F15+E15+D15+C15</f>
        <v>2762</v>
      </c>
    </row>
    <row r="16" spans="2:15" ht="42.75" customHeight="1" thickBot="1">
      <c r="B16" s="4" t="s">
        <v>1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24">
        <f>N16+M16+L16+K16+J16+I16+H16+G16+F16+E16+D16+C16</f>
        <v>48</v>
      </c>
    </row>
    <row r="17" spans="2:15" ht="42.75" customHeight="1" thickBot="1">
      <c r="B17" s="2" t="s">
        <v>3</v>
      </c>
      <c r="C17" s="15">
        <v>3100</v>
      </c>
      <c r="D17" s="16">
        <v>3000</v>
      </c>
      <c r="E17" s="15">
        <v>3000</v>
      </c>
      <c r="F17" s="16">
        <v>800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1100</v>
      </c>
      <c r="M17" s="15">
        <v>3000</v>
      </c>
      <c r="N17" s="24">
        <v>3000</v>
      </c>
      <c r="O17" s="24">
        <f>N17+M17+L17+K17+J17+I17+H17+G17+F17+E17+D17+C17</f>
        <v>17000</v>
      </c>
    </row>
    <row r="18" spans="2:15" ht="42.75" customHeight="1" thickBot="1">
      <c r="B18" s="3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10"/>
      <c r="O18" s="10"/>
    </row>
    <row r="19" ht="42.75" customHeight="1"/>
    <row r="20" spans="2:14" ht="42.75" customHeight="1">
      <c r="B20" s="73" t="s">
        <v>64</v>
      </c>
      <c r="C20" s="73"/>
      <c r="D20" s="73"/>
      <c r="E20" s="73"/>
      <c r="F20" s="73"/>
      <c r="G20" s="73"/>
      <c r="H20" s="73"/>
      <c r="I20" s="73"/>
      <c r="J20" s="73"/>
      <c r="K20" s="72"/>
      <c r="L20" s="72"/>
      <c r="M20" s="72"/>
      <c r="N20" s="72"/>
    </row>
    <row r="21" ht="42.75" customHeight="1"/>
    <row r="22" ht="42.75" customHeight="1"/>
    <row r="23" ht="42.75" customHeight="1"/>
    <row r="24" ht="42.75" customHeight="1"/>
    <row r="25" ht="42.75" customHeight="1"/>
    <row r="26" ht="42.75" customHeight="1"/>
    <row r="27" ht="42.75" customHeight="1"/>
    <row r="28" ht="42.75" customHeight="1"/>
    <row r="29" ht="42.75" customHeight="1"/>
    <row r="30" ht="42.75" customHeight="1"/>
    <row r="31" ht="42.75" customHeight="1"/>
    <row r="32" ht="42.75" customHeight="1"/>
    <row r="33" ht="42.75" customHeight="1"/>
    <row r="34" ht="42.75" customHeight="1"/>
    <row r="35" ht="42.75" customHeight="1"/>
    <row r="36" ht="42.75" customHeight="1"/>
  </sheetData>
  <sheetProtection/>
  <mergeCells count="4">
    <mergeCell ref="B3:J3"/>
    <mergeCell ref="B2:N2"/>
    <mergeCell ref="B12:J12"/>
    <mergeCell ref="B20:N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2018-01-02T08:50:01Z</cp:lastPrinted>
  <dcterms:created xsi:type="dcterms:W3CDTF">2015-02-10T07:28:09Z</dcterms:created>
  <dcterms:modified xsi:type="dcterms:W3CDTF">2018-01-02T08:51:45Z</dcterms:modified>
  <cp:category/>
  <cp:version/>
  <cp:contentType/>
  <cp:contentStatus/>
</cp:coreProperties>
</file>